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Inventario" sheetId="1" r:id="rId1"/>
    <sheet name="Resumen" sheetId="2" r:id="rId2"/>
  </sheets>
  <definedNames>
    <definedName name="_xlnm._FilterDatabase" localSheetId="0" hidden="1">Inventario!$A$1:$L$301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name val="Calibri"/>
    </font>
    <font>
      <b/>
      <sz val="11"/>
      <color rgb="FFFFFFFF"/>
      <name val="Calibri"/>
    </font>
    <font>
      <b/>
      <sz val="11"/>
      <color rgb="FF111111"/>
      <name val="Calibri"/>
    </font>
    <font>
      <b/>
      <sz val="16"/>
      <color rgb="FF007782"/>
      <name val="Calibri"/>
    </font>
    <font>
      <i/>
      <sz val="10"/>
      <color rgb="FF4A58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782"/>
        <bgColor indexed="64"/>
      </patternFill>
    </fill>
    <fill>
      <patternFill patternType="solid">
        <fgColor rgb="FFE8F6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9E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1" xfId="0" applyNumberFormat="1" applyBorder="1"/>
    <xf numFmtId="14" fontId="0" fillId="0" borderId="1" xfId="0" applyNumberFormat="1" applyBorder="1"/>
    <xf numFmtId="0" fontId="2" fillId="3" borderId="1" xfId="0" applyFont="1" applyFill="1" applyBorder="1"/>
    <xf numFmtId="10" fontId="2" fillId="0" borderId="1" xfId="0" applyNumberFormat="1" applyFont="1" applyBorder="1"/>
    <xf numFmtId="0" fontId="3" fillId="0" borderId="0" xfId="0" applyFont="1"/>
    <xf numFmtId="164" fontId="2" fillId="0" borderId="1" xfId="0" applyNumberFormat="1" applyFont="1" applyBorder="1"/>
    <xf numFmtId="1" fontId="2" fillId="0" borderId="1" xfId="0" applyNumberFormat="1" applyFont="1" applyBorder="1"/>
    <xf numFmtId="0" fontId="4" fillId="0" borderId="0" xfId="0" applyFont="1"/>
  </cellXfs>
  <cellStyles count="1">
    <cellStyle name="Normal" xfId="0" builtinId="0"/>
  </cellStyles>
  <dxfs count="1">
    <dxf>
      <fill>
        <patternFill>
          <bgColor rgb="FFFFF3C4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8" customWidth="1"/>
    <col min="4" max="4" width="20" customWidth="1"/>
    <col min="5" max="5" width="13" customWidth="1"/>
    <col min="6" max="6" width="11" customWidth="1"/>
    <col min="7" max="7" width="15" customWidth="1"/>
    <col min="8" max="8" width="13" customWidth="1"/>
    <col min="9" max="9" width="14" customWidth="1"/>
    <col min="10" max="10" width="13" customWidth="1"/>
    <col min="11" max="11" width="11" customWidth="1"/>
    <col min="12" max="12" width="13" customWidth="1"/>
  </cols>
  <sheetData>
    <row r="1" ht="30" customHeight="1">
      <c r="A1" t="inlineStr" s="1">
        <is>
          <t xml:space="preserve">Prenda</t>
        </is>
      </c>
      <c r="B1" t="inlineStr" s="1">
        <is>
          <t xml:space="preserve">Marca</t>
        </is>
      </c>
      <c r="C1" t="inlineStr" s="1">
        <is>
          <t xml:space="preserve">Talla</t>
        </is>
      </c>
      <c r="D1" t="inlineStr" s="1">
        <is>
          <t xml:space="preserve">Proveedor</t>
        </is>
      </c>
      <c r="E1" t="inlineStr" s="1">
        <is>
          <t xml:space="preserve">Fecha compra</t>
        </is>
      </c>
      <c r="F1" t="inlineStr" s="1">
        <is>
          <t xml:space="preserve">Coste (€)</t>
        </is>
      </c>
      <c r="G1" t="inlineStr" s="1">
        <is>
          <t xml:space="preserve">Precio venta (€)</t>
        </is>
      </c>
      <c r="H1" t="inlineStr" s="1">
        <is>
          <t xml:space="preserve">Fecha venta</t>
        </is>
      </c>
      <c r="I1" t="inlineStr" s="1">
        <is>
          <t xml:space="preserve">Gastos envío y bolsa (€)</t>
        </is>
      </c>
      <c r="J1" t="inlineStr" s="1">
        <is>
          <t xml:space="preserve">Beneficio (€)</t>
        </is>
      </c>
      <c r="K1" t="inlineStr" s="1">
        <is>
          <t xml:space="preserve">Estado</t>
        </is>
      </c>
      <c r="L1" t="inlineStr" s="1">
        <is>
          <t xml:space="preserve">Días en stock</t>
        </is>
      </c>
    </row>
    <row r="2">
      <c r="A2" t="inlineStr" s="0">
        <is>
          <t xml:space="preserve">Vaquero 501 azul claro</t>
        </is>
      </c>
      <c r="B2" t="inlineStr" s="0">
        <is>
          <t xml:space="preserve">Levi's</t>
        </is>
      </c>
      <c r="C2" t="inlineStr" s="0">
        <is>
          <t xml:space="preserve">30</t>
        </is>
      </c>
      <c r="D2" t="inlineStr" s="0">
        <is>
          <t xml:space="preserve">Lotes Países Bajos</t>
        </is>
      </c>
      <c r="E2" s="3">
        <v>46267</v>
      </c>
      <c r="F2" s="2">
        <v>4.1</v>
      </c>
      <c r="G2" s="2">
        <v>22</v>
      </c>
      <c r="H2" s="3">
        <v>46274</v>
      </c>
      <c r="I2" s="2">
        <v>0.4</v>
      </c>
      <c r="J2" s="2">
        <f>IF(G2="","",G2-F2-I2)</f>
      </c>
      <c r="K2" s="0">
        <f>IF(A2="","",IF(H2&lt;&gt;"","Vendida","En stock"))</f>
      </c>
      <c r="L2" s="0">
        <f>IF(OR(A2="",E2=""),"",IF(H2&lt;&gt;"",H2-E2,TODAY()-E2))</f>
      </c>
    </row>
    <row r="3">
      <c r="A3" t="inlineStr" s="0">
        <is>
          <t xml:space="preserve">Sudadera gris logo bordado</t>
        </is>
      </c>
      <c r="B3" t="inlineStr" s="0">
        <is>
          <t xml:space="preserve">Nike</t>
        </is>
      </c>
      <c r="C3" t="inlineStr" s="0">
        <is>
          <t xml:space="preserve">M</t>
        </is>
      </c>
      <c r="D3" t="inlineStr" s="0">
        <is>
          <t xml:space="preserve">Lotes Países Bajos</t>
        </is>
      </c>
      <c r="E3" s="3">
        <v>46267</v>
      </c>
      <c r="F3" s="2">
        <v>3.6</v>
      </c>
      <c r="G3" s="2">
        <v>19</v>
      </c>
      <c r="H3" s="3">
        <v>46285</v>
      </c>
      <c r="I3" s="2">
        <v>0.4</v>
      </c>
      <c r="J3" s="2">
        <f>IF(G3="","",G3-F3-I3)</f>
      </c>
      <c r="K3" s="0">
        <f>IF(A3="","",IF(H3&lt;&gt;"","Vendida","En stock"))</f>
      </c>
      <c r="L3" s="0">
        <f>IF(OR(A3="",E3=""),"",IF(H3&lt;&gt;"",H3-E3,TODAY()-E3))</f>
      </c>
    </row>
    <row r="4">
      <c r="A4" t="inlineStr" s="0">
        <is>
          <t xml:space="preserve">Blazer lino beige</t>
        </is>
      </c>
      <c r="B4" t="inlineStr" s="0">
        <is>
          <t xml:space="preserve">Zara</t>
        </is>
      </c>
      <c r="C4" t="inlineStr" s="0">
        <is>
          <t xml:space="preserve">S</t>
        </is>
      </c>
      <c r="D4" t="inlineStr" s="0">
        <is>
          <t xml:space="preserve">Handpicking</t>
        </is>
      </c>
      <c r="E4" s="3">
        <v>46280</v>
      </c>
      <c r="F4" s="2">
        <v>3.3</v>
      </c>
      <c r="G4" s="2">
        <v>14</v>
      </c>
      <c r="H4" s="3">
        <v>46296</v>
      </c>
      <c r="I4" s="2">
        <v>0.3</v>
      </c>
      <c r="J4" s="2">
        <f>IF(G4="","",G4-F4-I4)</f>
      </c>
      <c r="K4" s="0">
        <f>IF(A4="","",IF(H4&lt;&gt;"","Vendida","En stock"))</f>
      </c>
      <c r="L4" s="0">
        <f>IF(OR(A4="",E4=""),"",IF(H4&lt;&gt;"",H4-E4,TODAY()-E4))</f>
      </c>
    </row>
    <row r="5">
      <c r="A5" t="inlineStr" s="0">
        <is>
          <t xml:space="preserve">Chaqueta vaquera oversize</t>
        </is>
      </c>
      <c r="B5" t="inlineStr" s="0">
        <is>
          <t xml:space="preserve">Pull&amp;Bear</t>
        </is>
      </c>
      <c r="C5" t="inlineStr" s="0">
        <is>
          <t xml:space="preserve">L</t>
        </is>
      </c>
      <c r="D5" t="inlineStr" s="0">
        <is>
          <t xml:space="preserve">Handpicking</t>
        </is>
      </c>
      <c r="E5" s="3">
        <v>46280</v>
      </c>
      <c r="F5" s="2">
        <v>4.5</v>
      </c>
      <c r="G5" s="2"/>
      <c r="H5" s="3"/>
      <c r="I5" s="2">
        <v>0.3</v>
      </c>
      <c r="J5" s="2">
        <f>IF(G5="","",G5-F5-I5)</f>
      </c>
      <c r="K5" s="0">
        <f>IF(A5="","",IF(H5&lt;&gt;"","Vendida","En stock"))</f>
      </c>
      <c r="L5" s="0">
        <f>IF(OR(A5="",E5=""),"",IF(H5&lt;&gt;"",H5-E5,TODAY()-E5))</f>
      </c>
    </row>
    <row r="6">
      <c r="E6" s="3"/>
      <c r="F6" s="2"/>
      <c r="G6" s="2"/>
      <c r="H6" s="3"/>
      <c r="I6" s="2"/>
      <c r="J6" s="2">
        <f>IF(G6="","",G6-F6-I6)</f>
      </c>
      <c r="K6" s="0">
        <f>IF(A6="","",IF(H6&lt;&gt;"","Vendida","En stock"))</f>
      </c>
      <c r="L6" s="0">
        <f>IF(OR(A6="",E6=""),"",IF(H6&lt;&gt;"",H6-E6,TODAY()-E6))</f>
      </c>
    </row>
    <row r="7">
      <c r="E7" s="3"/>
      <c r="F7" s="2"/>
      <c r="G7" s="2"/>
      <c r="H7" s="3"/>
      <c r="I7" s="2"/>
      <c r="J7" s="2">
        <f>IF(G7="","",G7-F7-I7)</f>
      </c>
      <c r="K7" s="0">
        <f>IF(A7="","",IF(H7&lt;&gt;"","Vendida","En stock"))</f>
      </c>
      <c r="L7" s="0">
        <f>IF(OR(A7="",E7=""),"",IF(H7&lt;&gt;"",H7-E7,TODAY()-E7))</f>
      </c>
    </row>
    <row r="8">
      <c r="E8" s="3"/>
      <c r="F8" s="2"/>
      <c r="G8" s="2"/>
      <c r="H8" s="3"/>
      <c r="I8" s="2"/>
      <c r="J8" s="2">
        <f>IF(G8="","",G8-F8-I8)</f>
      </c>
      <c r="K8" s="0">
        <f>IF(A8="","",IF(H8&lt;&gt;"","Vendida","En stock"))</f>
      </c>
      <c r="L8" s="0">
        <f>IF(OR(A8="",E8=""),"",IF(H8&lt;&gt;"",H8-E8,TODAY()-E8))</f>
      </c>
    </row>
    <row r="9">
      <c r="E9" s="3"/>
      <c r="F9" s="2"/>
      <c r="G9" s="2"/>
      <c r="H9" s="3"/>
      <c r="I9" s="2"/>
      <c r="J9" s="2">
        <f>IF(G9="","",G9-F9-I9)</f>
      </c>
      <c r="K9" s="0">
        <f>IF(A9="","",IF(H9&lt;&gt;"","Vendida","En stock"))</f>
      </c>
      <c r="L9" s="0">
        <f>IF(OR(A9="",E9=""),"",IF(H9&lt;&gt;"",H9-E9,TODAY()-E9))</f>
      </c>
    </row>
    <row r="10">
      <c r="E10" s="3"/>
      <c r="F10" s="2"/>
      <c r="G10" s="2"/>
      <c r="H10" s="3"/>
      <c r="I10" s="2"/>
      <c r="J10" s="2">
        <f>IF(G10="","",G10-F10-I10)</f>
      </c>
      <c r="K10" s="0">
        <f>IF(A10="","",IF(H10&lt;&gt;"","Vendida","En stock"))</f>
      </c>
      <c r="L10" s="0">
        <f>IF(OR(A10="",E10=""),"",IF(H10&lt;&gt;"",H10-E10,TODAY()-E10))</f>
      </c>
    </row>
    <row r="11">
      <c r="E11" s="3"/>
      <c r="F11" s="2"/>
      <c r="G11" s="2"/>
      <c r="H11" s="3"/>
      <c r="I11" s="2"/>
      <c r="J11" s="2">
        <f>IF(G11="","",G11-F11-I11)</f>
      </c>
      <c r="K11" s="0">
        <f>IF(A11="","",IF(H11&lt;&gt;"","Vendida","En stock"))</f>
      </c>
      <c r="L11" s="0">
        <f>IF(OR(A11="",E11=""),"",IF(H11&lt;&gt;"",H11-E11,TODAY()-E11))</f>
      </c>
    </row>
    <row r="12">
      <c r="E12" s="3"/>
      <c r="F12" s="2"/>
      <c r="G12" s="2"/>
      <c r="H12" s="3"/>
      <c r="I12" s="2"/>
      <c r="J12" s="2">
        <f>IF(G12="","",G12-F12-I12)</f>
      </c>
      <c r="K12" s="0">
        <f>IF(A12="","",IF(H12&lt;&gt;"","Vendida","En stock"))</f>
      </c>
      <c r="L12" s="0">
        <f>IF(OR(A12="",E12=""),"",IF(H12&lt;&gt;"",H12-E12,TODAY()-E12))</f>
      </c>
    </row>
    <row r="13">
      <c r="E13" s="3"/>
      <c r="F13" s="2"/>
      <c r="G13" s="2"/>
      <c r="H13" s="3"/>
      <c r="I13" s="2"/>
      <c r="J13" s="2">
        <f>IF(G13="","",G13-F13-I13)</f>
      </c>
      <c r="K13" s="0">
        <f>IF(A13="","",IF(H13&lt;&gt;"","Vendida","En stock"))</f>
      </c>
      <c r="L13" s="0">
        <f>IF(OR(A13="",E13=""),"",IF(H13&lt;&gt;"",H13-E13,TODAY()-E13))</f>
      </c>
    </row>
    <row r="14">
      <c r="E14" s="3"/>
      <c r="F14" s="2"/>
      <c r="G14" s="2"/>
      <c r="H14" s="3"/>
      <c r="I14" s="2"/>
      <c r="J14" s="2">
        <f>IF(G14="","",G14-F14-I14)</f>
      </c>
      <c r="K14" s="0">
        <f>IF(A14="","",IF(H14&lt;&gt;"","Vendida","En stock"))</f>
      </c>
      <c r="L14" s="0">
        <f>IF(OR(A14="",E14=""),"",IF(H14&lt;&gt;"",H14-E14,TODAY()-E14))</f>
      </c>
    </row>
    <row r="15">
      <c r="E15" s="3"/>
      <c r="F15" s="2"/>
      <c r="G15" s="2"/>
      <c r="H15" s="3"/>
      <c r="I15" s="2"/>
      <c r="J15" s="2">
        <f>IF(G15="","",G15-F15-I15)</f>
      </c>
      <c r="K15" s="0">
        <f>IF(A15="","",IF(H15&lt;&gt;"","Vendida","En stock"))</f>
      </c>
      <c r="L15" s="0">
        <f>IF(OR(A15="",E15=""),"",IF(H15&lt;&gt;"",H15-E15,TODAY()-E15))</f>
      </c>
    </row>
    <row r="16">
      <c r="E16" s="3"/>
      <c r="F16" s="2"/>
      <c r="G16" s="2"/>
      <c r="H16" s="3"/>
      <c r="I16" s="2"/>
      <c r="J16" s="2">
        <f>IF(G16="","",G16-F16-I16)</f>
      </c>
      <c r="K16" s="0">
        <f>IF(A16="","",IF(H16&lt;&gt;"","Vendida","En stock"))</f>
      </c>
      <c r="L16" s="0">
        <f>IF(OR(A16="",E16=""),"",IF(H16&lt;&gt;"",H16-E16,TODAY()-E16))</f>
      </c>
    </row>
    <row r="17">
      <c r="E17" s="3"/>
      <c r="F17" s="2"/>
      <c r="G17" s="2"/>
      <c r="H17" s="3"/>
      <c r="I17" s="2"/>
      <c r="J17" s="2">
        <f>IF(G17="","",G17-F17-I17)</f>
      </c>
      <c r="K17" s="0">
        <f>IF(A17="","",IF(H17&lt;&gt;"","Vendida","En stock"))</f>
      </c>
      <c r="L17" s="0">
        <f>IF(OR(A17="",E17=""),"",IF(H17&lt;&gt;"",H17-E17,TODAY()-E17))</f>
      </c>
    </row>
    <row r="18">
      <c r="E18" s="3"/>
      <c r="F18" s="2"/>
      <c r="G18" s="2"/>
      <c r="H18" s="3"/>
      <c r="I18" s="2"/>
      <c r="J18" s="2">
        <f>IF(G18="","",G18-F18-I18)</f>
      </c>
      <c r="K18" s="0">
        <f>IF(A18="","",IF(H18&lt;&gt;"","Vendida","En stock"))</f>
      </c>
      <c r="L18" s="0">
        <f>IF(OR(A18="",E18=""),"",IF(H18&lt;&gt;"",H18-E18,TODAY()-E18))</f>
      </c>
    </row>
    <row r="19">
      <c r="E19" s="3"/>
      <c r="F19" s="2"/>
      <c r="G19" s="2"/>
      <c r="H19" s="3"/>
      <c r="I19" s="2"/>
      <c r="J19" s="2">
        <f>IF(G19="","",G19-F19-I19)</f>
      </c>
      <c r="K19" s="0">
        <f>IF(A19="","",IF(H19&lt;&gt;"","Vendida","En stock"))</f>
      </c>
      <c r="L19" s="0">
        <f>IF(OR(A19="",E19=""),"",IF(H19&lt;&gt;"",H19-E19,TODAY()-E19))</f>
      </c>
    </row>
    <row r="20">
      <c r="E20" s="3"/>
      <c r="F20" s="2"/>
      <c r="G20" s="2"/>
      <c r="H20" s="3"/>
      <c r="I20" s="2"/>
      <c r="J20" s="2">
        <f>IF(G20="","",G20-F20-I20)</f>
      </c>
      <c r="K20" s="0">
        <f>IF(A20="","",IF(H20&lt;&gt;"","Vendida","En stock"))</f>
      </c>
      <c r="L20" s="0">
        <f>IF(OR(A20="",E20=""),"",IF(H20&lt;&gt;"",H20-E20,TODAY()-E20))</f>
      </c>
    </row>
    <row r="21">
      <c r="E21" s="3"/>
      <c r="F21" s="2"/>
      <c r="G21" s="2"/>
      <c r="H21" s="3"/>
      <c r="I21" s="2"/>
      <c r="J21" s="2">
        <f>IF(G21="","",G21-F21-I21)</f>
      </c>
      <c r="K21" s="0">
        <f>IF(A21="","",IF(H21&lt;&gt;"","Vendida","En stock"))</f>
      </c>
      <c r="L21" s="0">
        <f>IF(OR(A21="",E21=""),"",IF(H21&lt;&gt;"",H21-E21,TODAY()-E21))</f>
      </c>
    </row>
    <row r="22">
      <c r="E22" s="3"/>
      <c r="F22" s="2"/>
      <c r="G22" s="2"/>
      <c r="H22" s="3"/>
      <c r="I22" s="2"/>
      <c r="J22" s="2">
        <f>IF(G22="","",G22-F22-I22)</f>
      </c>
      <c r="K22" s="0">
        <f>IF(A22="","",IF(H22&lt;&gt;"","Vendida","En stock"))</f>
      </c>
      <c r="L22" s="0">
        <f>IF(OR(A22="",E22=""),"",IF(H22&lt;&gt;"",H22-E22,TODAY()-E22))</f>
      </c>
    </row>
    <row r="23">
      <c r="E23" s="3"/>
      <c r="F23" s="2"/>
      <c r="G23" s="2"/>
      <c r="H23" s="3"/>
      <c r="I23" s="2"/>
      <c r="J23" s="2">
        <f>IF(G23="","",G23-F23-I23)</f>
      </c>
      <c r="K23" s="0">
        <f>IF(A23="","",IF(H23&lt;&gt;"","Vendida","En stock"))</f>
      </c>
      <c r="L23" s="0">
        <f>IF(OR(A23="",E23=""),"",IF(H23&lt;&gt;"",H23-E23,TODAY()-E23))</f>
      </c>
    </row>
    <row r="24">
      <c r="E24" s="3"/>
      <c r="F24" s="2"/>
      <c r="G24" s="2"/>
      <c r="H24" s="3"/>
      <c r="I24" s="2"/>
      <c r="J24" s="2">
        <f>IF(G24="","",G24-F24-I24)</f>
      </c>
      <c r="K24" s="0">
        <f>IF(A24="","",IF(H24&lt;&gt;"","Vendida","En stock"))</f>
      </c>
      <c r="L24" s="0">
        <f>IF(OR(A24="",E24=""),"",IF(H24&lt;&gt;"",H24-E24,TODAY()-E24))</f>
      </c>
    </row>
    <row r="25">
      <c r="E25" s="3"/>
      <c r="F25" s="2"/>
      <c r="G25" s="2"/>
      <c r="H25" s="3"/>
      <c r="I25" s="2"/>
      <c r="J25" s="2">
        <f>IF(G25="","",G25-F25-I25)</f>
      </c>
      <c r="K25" s="0">
        <f>IF(A25="","",IF(H25&lt;&gt;"","Vendida","En stock"))</f>
      </c>
      <c r="L25" s="0">
        <f>IF(OR(A25="",E25=""),"",IF(H25&lt;&gt;"",H25-E25,TODAY()-E25))</f>
      </c>
    </row>
    <row r="26">
      <c r="E26" s="3"/>
      <c r="F26" s="2"/>
      <c r="G26" s="2"/>
      <c r="H26" s="3"/>
      <c r="I26" s="2"/>
      <c r="J26" s="2">
        <f>IF(G26="","",G26-F26-I26)</f>
      </c>
      <c r="K26" s="0">
        <f>IF(A26="","",IF(H26&lt;&gt;"","Vendida","En stock"))</f>
      </c>
      <c r="L26" s="0">
        <f>IF(OR(A26="",E26=""),"",IF(H26&lt;&gt;"",H26-E26,TODAY()-E26))</f>
      </c>
    </row>
    <row r="27">
      <c r="E27" s="3"/>
      <c r="F27" s="2"/>
      <c r="G27" s="2"/>
      <c r="H27" s="3"/>
      <c r="I27" s="2"/>
      <c r="J27" s="2">
        <f>IF(G27="","",G27-F27-I27)</f>
      </c>
      <c r="K27" s="0">
        <f>IF(A27="","",IF(H27&lt;&gt;"","Vendida","En stock"))</f>
      </c>
      <c r="L27" s="0">
        <f>IF(OR(A27="",E27=""),"",IF(H27&lt;&gt;"",H27-E27,TODAY()-E27))</f>
      </c>
    </row>
    <row r="28">
      <c r="E28" s="3"/>
      <c r="F28" s="2"/>
      <c r="G28" s="2"/>
      <c r="H28" s="3"/>
      <c r="I28" s="2"/>
      <c r="J28" s="2">
        <f>IF(G28="","",G28-F28-I28)</f>
      </c>
      <c r="K28" s="0">
        <f>IF(A28="","",IF(H28&lt;&gt;"","Vendida","En stock"))</f>
      </c>
      <c r="L28" s="0">
        <f>IF(OR(A28="",E28=""),"",IF(H28&lt;&gt;"",H28-E28,TODAY()-E28))</f>
      </c>
    </row>
    <row r="29">
      <c r="E29" s="3"/>
      <c r="F29" s="2"/>
      <c r="G29" s="2"/>
      <c r="H29" s="3"/>
      <c r="I29" s="2"/>
      <c r="J29" s="2">
        <f>IF(G29="","",G29-F29-I29)</f>
      </c>
      <c r="K29" s="0">
        <f>IF(A29="","",IF(H29&lt;&gt;"","Vendida","En stock"))</f>
      </c>
      <c r="L29" s="0">
        <f>IF(OR(A29="",E29=""),"",IF(H29&lt;&gt;"",H29-E29,TODAY()-E29))</f>
      </c>
    </row>
    <row r="30">
      <c r="E30" s="3"/>
      <c r="F30" s="2"/>
      <c r="G30" s="2"/>
      <c r="H30" s="3"/>
      <c r="I30" s="2"/>
      <c r="J30" s="2">
        <f>IF(G30="","",G30-F30-I30)</f>
      </c>
      <c r="K30" s="0">
        <f>IF(A30="","",IF(H30&lt;&gt;"","Vendida","En stock"))</f>
      </c>
      <c r="L30" s="0">
        <f>IF(OR(A30="",E30=""),"",IF(H30&lt;&gt;"",H30-E30,TODAY()-E30))</f>
      </c>
    </row>
    <row r="31">
      <c r="E31" s="3"/>
      <c r="F31" s="2"/>
      <c r="G31" s="2"/>
      <c r="H31" s="3"/>
      <c r="I31" s="2"/>
      <c r="J31" s="2">
        <f>IF(G31="","",G31-F31-I31)</f>
      </c>
      <c r="K31" s="0">
        <f>IF(A31="","",IF(H31&lt;&gt;"","Vendida","En stock"))</f>
      </c>
      <c r="L31" s="0">
        <f>IF(OR(A31="",E31=""),"",IF(H31&lt;&gt;"",H31-E31,TODAY()-E31))</f>
      </c>
    </row>
    <row r="32">
      <c r="E32" s="3"/>
      <c r="F32" s="2"/>
      <c r="G32" s="2"/>
      <c r="H32" s="3"/>
      <c r="I32" s="2"/>
      <c r="J32" s="2">
        <f>IF(G32="","",G32-F32-I32)</f>
      </c>
      <c r="K32" s="0">
        <f>IF(A32="","",IF(H32&lt;&gt;"","Vendida","En stock"))</f>
      </c>
      <c r="L32" s="0">
        <f>IF(OR(A32="",E32=""),"",IF(H32&lt;&gt;"",H32-E32,TODAY()-E32))</f>
      </c>
    </row>
    <row r="33">
      <c r="E33" s="3"/>
      <c r="F33" s="2"/>
      <c r="G33" s="2"/>
      <c r="H33" s="3"/>
      <c r="I33" s="2"/>
      <c r="J33" s="2">
        <f>IF(G33="","",G33-F33-I33)</f>
      </c>
      <c r="K33" s="0">
        <f>IF(A33="","",IF(H33&lt;&gt;"","Vendida","En stock"))</f>
      </c>
      <c r="L33" s="0">
        <f>IF(OR(A33="",E33=""),"",IF(H33&lt;&gt;"",H33-E33,TODAY()-E33))</f>
      </c>
    </row>
    <row r="34">
      <c r="E34" s="3"/>
      <c r="F34" s="2"/>
      <c r="G34" s="2"/>
      <c r="H34" s="3"/>
      <c r="I34" s="2"/>
      <c r="J34" s="2">
        <f>IF(G34="","",G34-F34-I34)</f>
      </c>
      <c r="K34" s="0">
        <f>IF(A34="","",IF(H34&lt;&gt;"","Vendida","En stock"))</f>
      </c>
      <c r="L34" s="0">
        <f>IF(OR(A34="",E34=""),"",IF(H34&lt;&gt;"",H34-E34,TODAY()-E34))</f>
      </c>
    </row>
    <row r="35">
      <c r="E35" s="3"/>
      <c r="F35" s="2"/>
      <c r="G35" s="2"/>
      <c r="H35" s="3"/>
      <c r="I35" s="2"/>
      <c r="J35" s="2">
        <f>IF(G35="","",G35-F35-I35)</f>
      </c>
      <c r="K35" s="0">
        <f>IF(A35="","",IF(H35&lt;&gt;"","Vendida","En stock"))</f>
      </c>
      <c r="L35" s="0">
        <f>IF(OR(A35="",E35=""),"",IF(H35&lt;&gt;"",H35-E35,TODAY()-E35))</f>
      </c>
    </row>
    <row r="36">
      <c r="E36" s="3"/>
      <c r="F36" s="2"/>
      <c r="G36" s="2"/>
      <c r="H36" s="3"/>
      <c r="I36" s="2"/>
      <c r="J36" s="2">
        <f>IF(G36="","",G36-F36-I36)</f>
      </c>
      <c r="K36" s="0">
        <f>IF(A36="","",IF(H36&lt;&gt;"","Vendida","En stock"))</f>
      </c>
      <c r="L36" s="0">
        <f>IF(OR(A36="",E36=""),"",IF(H36&lt;&gt;"",H36-E36,TODAY()-E36))</f>
      </c>
    </row>
    <row r="37">
      <c r="E37" s="3"/>
      <c r="F37" s="2"/>
      <c r="G37" s="2"/>
      <c r="H37" s="3"/>
      <c r="I37" s="2"/>
      <c r="J37" s="2">
        <f>IF(G37="","",G37-F37-I37)</f>
      </c>
      <c r="K37" s="0">
        <f>IF(A37="","",IF(H37&lt;&gt;"","Vendida","En stock"))</f>
      </c>
      <c r="L37" s="0">
        <f>IF(OR(A37="",E37=""),"",IF(H37&lt;&gt;"",H37-E37,TODAY()-E37))</f>
      </c>
    </row>
    <row r="38">
      <c r="E38" s="3"/>
      <c r="F38" s="2"/>
      <c r="G38" s="2"/>
      <c r="H38" s="3"/>
      <c r="I38" s="2"/>
      <c r="J38" s="2">
        <f>IF(G38="","",G38-F38-I38)</f>
      </c>
      <c r="K38" s="0">
        <f>IF(A38="","",IF(H38&lt;&gt;"","Vendida","En stock"))</f>
      </c>
      <c r="L38" s="0">
        <f>IF(OR(A38="",E38=""),"",IF(H38&lt;&gt;"",H38-E38,TODAY()-E38))</f>
      </c>
    </row>
    <row r="39">
      <c r="E39" s="3"/>
      <c r="F39" s="2"/>
      <c r="G39" s="2"/>
      <c r="H39" s="3"/>
      <c r="I39" s="2"/>
      <c r="J39" s="2">
        <f>IF(G39="","",G39-F39-I39)</f>
      </c>
      <c r="K39" s="0">
        <f>IF(A39="","",IF(H39&lt;&gt;"","Vendida","En stock"))</f>
      </c>
      <c r="L39" s="0">
        <f>IF(OR(A39="",E39=""),"",IF(H39&lt;&gt;"",H39-E39,TODAY()-E39))</f>
      </c>
    </row>
    <row r="40">
      <c r="E40" s="3"/>
      <c r="F40" s="2"/>
      <c r="G40" s="2"/>
      <c r="H40" s="3"/>
      <c r="I40" s="2"/>
      <c r="J40" s="2">
        <f>IF(G40="","",G40-F40-I40)</f>
      </c>
      <c r="K40" s="0">
        <f>IF(A40="","",IF(H40&lt;&gt;"","Vendida","En stock"))</f>
      </c>
      <c r="L40" s="0">
        <f>IF(OR(A40="",E40=""),"",IF(H40&lt;&gt;"",H40-E40,TODAY()-E40))</f>
      </c>
    </row>
    <row r="41">
      <c r="E41" s="3"/>
      <c r="F41" s="2"/>
      <c r="G41" s="2"/>
      <c r="H41" s="3"/>
      <c r="I41" s="2"/>
      <c r="J41" s="2">
        <f>IF(G41="","",G41-F41-I41)</f>
      </c>
      <c r="K41" s="0">
        <f>IF(A41="","",IF(H41&lt;&gt;"","Vendida","En stock"))</f>
      </c>
      <c r="L41" s="0">
        <f>IF(OR(A41="",E41=""),"",IF(H41&lt;&gt;"",H41-E41,TODAY()-E41))</f>
      </c>
    </row>
    <row r="42">
      <c r="E42" s="3"/>
      <c r="F42" s="2"/>
      <c r="G42" s="2"/>
      <c r="H42" s="3"/>
      <c r="I42" s="2"/>
      <c r="J42" s="2">
        <f>IF(G42="","",G42-F42-I42)</f>
      </c>
      <c r="K42" s="0">
        <f>IF(A42="","",IF(H42&lt;&gt;"","Vendida","En stock"))</f>
      </c>
      <c r="L42" s="0">
        <f>IF(OR(A42="",E42=""),"",IF(H42&lt;&gt;"",H42-E42,TODAY()-E42))</f>
      </c>
    </row>
    <row r="43">
      <c r="E43" s="3"/>
      <c r="F43" s="2"/>
      <c r="G43" s="2"/>
      <c r="H43" s="3"/>
      <c r="I43" s="2"/>
      <c r="J43" s="2">
        <f>IF(G43="","",G43-F43-I43)</f>
      </c>
      <c r="K43" s="0">
        <f>IF(A43="","",IF(H43&lt;&gt;"","Vendida","En stock"))</f>
      </c>
      <c r="L43" s="0">
        <f>IF(OR(A43="",E43=""),"",IF(H43&lt;&gt;"",H43-E43,TODAY()-E43))</f>
      </c>
    </row>
    <row r="44">
      <c r="E44" s="3"/>
      <c r="F44" s="2"/>
      <c r="G44" s="2"/>
      <c r="H44" s="3"/>
      <c r="I44" s="2"/>
      <c r="J44" s="2">
        <f>IF(G44="","",G44-F44-I44)</f>
      </c>
      <c r="K44" s="0">
        <f>IF(A44="","",IF(H44&lt;&gt;"","Vendida","En stock"))</f>
      </c>
      <c r="L44" s="0">
        <f>IF(OR(A44="",E44=""),"",IF(H44&lt;&gt;"",H44-E44,TODAY()-E44))</f>
      </c>
    </row>
    <row r="45">
      <c r="E45" s="3"/>
      <c r="F45" s="2"/>
      <c r="G45" s="2"/>
      <c r="H45" s="3"/>
      <c r="I45" s="2"/>
      <c r="J45" s="2">
        <f>IF(G45="","",G45-F45-I45)</f>
      </c>
      <c r="K45" s="0">
        <f>IF(A45="","",IF(H45&lt;&gt;"","Vendida","En stock"))</f>
      </c>
      <c r="L45" s="0">
        <f>IF(OR(A45="",E45=""),"",IF(H45&lt;&gt;"",H45-E45,TODAY()-E45))</f>
      </c>
    </row>
    <row r="46">
      <c r="E46" s="3"/>
      <c r="F46" s="2"/>
      <c r="G46" s="2"/>
      <c r="H46" s="3"/>
      <c r="I46" s="2"/>
      <c r="J46" s="2">
        <f>IF(G46="","",G46-F46-I46)</f>
      </c>
      <c r="K46" s="0">
        <f>IF(A46="","",IF(H46&lt;&gt;"","Vendida","En stock"))</f>
      </c>
      <c r="L46" s="0">
        <f>IF(OR(A46="",E46=""),"",IF(H46&lt;&gt;"",H46-E46,TODAY()-E46))</f>
      </c>
    </row>
    <row r="47">
      <c r="E47" s="3"/>
      <c r="F47" s="2"/>
      <c r="G47" s="2"/>
      <c r="H47" s="3"/>
      <c r="I47" s="2"/>
      <c r="J47" s="2">
        <f>IF(G47="","",G47-F47-I47)</f>
      </c>
      <c r="K47" s="0">
        <f>IF(A47="","",IF(H47&lt;&gt;"","Vendida","En stock"))</f>
      </c>
      <c r="L47" s="0">
        <f>IF(OR(A47="",E47=""),"",IF(H47&lt;&gt;"",H47-E47,TODAY()-E47))</f>
      </c>
    </row>
    <row r="48">
      <c r="E48" s="3"/>
      <c r="F48" s="2"/>
      <c r="G48" s="2"/>
      <c r="H48" s="3"/>
      <c r="I48" s="2"/>
      <c r="J48" s="2">
        <f>IF(G48="","",G48-F48-I48)</f>
      </c>
      <c r="K48" s="0">
        <f>IF(A48="","",IF(H48&lt;&gt;"","Vendida","En stock"))</f>
      </c>
      <c r="L48" s="0">
        <f>IF(OR(A48="",E48=""),"",IF(H48&lt;&gt;"",H48-E48,TODAY()-E48))</f>
      </c>
    </row>
    <row r="49">
      <c r="E49" s="3"/>
      <c r="F49" s="2"/>
      <c r="G49" s="2"/>
      <c r="H49" s="3"/>
      <c r="I49" s="2"/>
      <c r="J49" s="2">
        <f>IF(G49="","",G49-F49-I49)</f>
      </c>
      <c r="K49" s="0">
        <f>IF(A49="","",IF(H49&lt;&gt;"","Vendida","En stock"))</f>
      </c>
      <c r="L49" s="0">
        <f>IF(OR(A49="",E49=""),"",IF(H49&lt;&gt;"",H49-E49,TODAY()-E49))</f>
      </c>
    </row>
    <row r="50">
      <c r="E50" s="3"/>
      <c r="F50" s="2"/>
      <c r="G50" s="2"/>
      <c r="H50" s="3"/>
      <c r="I50" s="2"/>
      <c r="J50" s="2">
        <f>IF(G50="","",G50-F50-I50)</f>
      </c>
      <c r="K50" s="0">
        <f>IF(A50="","",IF(H50&lt;&gt;"","Vendida","En stock"))</f>
      </c>
      <c r="L50" s="0">
        <f>IF(OR(A50="",E50=""),"",IF(H50&lt;&gt;"",H50-E50,TODAY()-E50))</f>
      </c>
    </row>
    <row r="51">
      <c r="E51" s="3"/>
      <c r="F51" s="2"/>
      <c r="G51" s="2"/>
      <c r="H51" s="3"/>
      <c r="I51" s="2"/>
      <c r="J51" s="2">
        <f>IF(G51="","",G51-F51-I51)</f>
      </c>
      <c r="K51" s="0">
        <f>IF(A51="","",IF(H51&lt;&gt;"","Vendida","En stock"))</f>
      </c>
      <c r="L51" s="0">
        <f>IF(OR(A51="",E51=""),"",IF(H51&lt;&gt;"",H51-E51,TODAY()-E51))</f>
      </c>
    </row>
    <row r="52">
      <c r="E52" s="3"/>
      <c r="F52" s="2"/>
      <c r="G52" s="2"/>
      <c r="H52" s="3"/>
      <c r="I52" s="2"/>
      <c r="J52" s="2">
        <f>IF(G52="","",G52-F52-I52)</f>
      </c>
      <c r="K52" s="0">
        <f>IF(A52="","",IF(H52&lt;&gt;"","Vendida","En stock"))</f>
      </c>
      <c r="L52" s="0">
        <f>IF(OR(A52="",E52=""),"",IF(H52&lt;&gt;"",H52-E52,TODAY()-E52))</f>
      </c>
    </row>
    <row r="53">
      <c r="E53" s="3"/>
      <c r="F53" s="2"/>
      <c r="G53" s="2"/>
      <c r="H53" s="3"/>
      <c r="I53" s="2"/>
      <c r="J53" s="2">
        <f>IF(G53="","",G53-F53-I53)</f>
      </c>
      <c r="K53" s="0">
        <f>IF(A53="","",IF(H53&lt;&gt;"","Vendida","En stock"))</f>
      </c>
      <c r="L53" s="0">
        <f>IF(OR(A53="",E53=""),"",IF(H53&lt;&gt;"",H53-E53,TODAY()-E53))</f>
      </c>
    </row>
    <row r="54">
      <c r="E54" s="3"/>
      <c r="F54" s="2"/>
      <c r="G54" s="2"/>
      <c r="H54" s="3"/>
      <c r="I54" s="2"/>
      <c r="J54" s="2">
        <f>IF(G54="","",G54-F54-I54)</f>
      </c>
      <c r="K54" s="0">
        <f>IF(A54="","",IF(H54&lt;&gt;"","Vendida","En stock"))</f>
      </c>
      <c r="L54" s="0">
        <f>IF(OR(A54="",E54=""),"",IF(H54&lt;&gt;"",H54-E54,TODAY()-E54))</f>
      </c>
    </row>
    <row r="55">
      <c r="E55" s="3"/>
      <c r="F55" s="2"/>
      <c r="G55" s="2"/>
      <c r="H55" s="3"/>
      <c r="I55" s="2"/>
      <c r="J55" s="2">
        <f>IF(G55="","",G55-F55-I55)</f>
      </c>
      <c r="K55" s="0">
        <f>IF(A55="","",IF(H55&lt;&gt;"","Vendida","En stock"))</f>
      </c>
      <c r="L55" s="0">
        <f>IF(OR(A55="",E55=""),"",IF(H55&lt;&gt;"",H55-E55,TODAY()-E55))</f>
      </c>
    </row>
    <row r="56">
      <c r="E56" s="3"/>
      <c r="F56" s="2"/>
      <c r="G56" s="2"/>
      <c r="H56" s="3"/>
      <c r="I56" s="2"/>
      <c r="J56" s="2">
        <f>IF(G56="","",G56-F56-I56)</f>
      </c>
      <c r="K56" s="0">
        <f>IF(A56="","",IF(H56&lt;&gt;"","Vendida","En stock"))</f>
      </c>
      <c r="L56" s="0">
        <f>IF(OR(A56="",E56=""),"",IF(H56&lt;&gt;"",H56-E56,TODAY()-E56))</f>
      </c>
    </row>
    <row r="57">
      <c r="E57" s="3"/>
      <c r="F57" s="2"/>
      <c r="G57" s="2"/>
      <c r="H57" s="3"/>
      <c r="I57" s="2"/>
      <c r="J57" s="2">
        <f>IF(G57="","",G57-F57-I57)</f>
      </c>
      <c r="K57" s="0">
        <f>IF(A57="","",IF(H57&lt;&gt;"","Vendida","En stock"))</f>
      </c>
      <c r="L57" s="0">
        <f>IF(OR(A57="",E57=""),"",IF(H57&lt;&gt;"",H57-E57,TODAY()-E57))</f>
      </c>
    </row>
    <row r="58">
      <c r="E58" s="3"/>
      <c r="F58" s="2"/>
      <c r="G58" s="2"/>
      <c r="H58" s="3"/>
      <c r="I58" s="2"/>
      <c r="J58" s="2">
        <f>IF(G58="","",G58-F58-I58)</f>
      </c>
      <c r="K58" s="0">
        <f>IF(A58="","",IF(H58&lt;&gt;"","Vendida","En stock"))</f>
      </c>
      <c r="L58" s="0">
        <f>IF(OR(A58="",E58=""),"",IF(H58&lt;&gt;"",H58-E58,TODAY()-E58))</f>
      </c>
    </row>
    <row r="59">
      <c r="E59" s="3"/>
      <c r="F59" s="2"/>
      <c r="G59" s="2"/>
      <c r="H59" s="3"/>
      <c r="I59" s="2"/>
      <c r="J59" s="2">
        <f>IF(G59="","",G59-F59-I59)</f>
      </c>
      <c r="K59" s="0">
        <f>IF(A59="","",IF(H59&lt;&gt;"","Vendida","En stock"))</f>
      </c>
      <c r="L59" s="0">
        <f>IF(OR(A59="",E59=""),"",IF(H59&lt;&gt;"",H59-E59,TODAY()-E59))</f>
      </c>
    </row>
    <row r="60">
      <c r="E60" s="3"/>
      <c r="F60" s="2"/>
      <c r="G60" s="2"/>
      <c r="H60" s="3"/>
      <c r="I60" s="2"/>
      <c r="J60" s="2">
        <f>IF(G60="","",G60-F60-I60)</f>
      </c>
      <c r="K60" s="0">
        <f>IF(A60="","",IF(H60&lt;&gt;"","Vendida","En stock"))</f>
      </c>
      <c r="L60" s="0">
        <f>IF(OR(A60="",E60=""),"",IF(H60&lt;&gt;"",H60-E60,TODAY()-E60))</f>
      </c>
    </row>
    <row r="61">
      <c r="E61" s="3"/>
      <c r="F61" s="2"/>
      <c r="G61" s="2"/>
      <c r="H61" s="3"/>
      <c r="I61" s="2"/>
      <c r="J61" s="2">
        <f>IF(G61="","",G61-F61-I61)</f>
      </c>
      <c r="K61" s="0">
        <f>IF(A61="","",IF(H61&lt;&gt;"","Vendida","En stock"))</f>
      </c>
      <c r="L61" s="0">
        <f>IF(OR(A61="",E61=""),"",IF(H61&lt;&gt;"",H61-E61,TODAY()-E61))</f>
      </c>
    </row>
    <row r="62">
      <c r="E62" s="3"/>
      <c r="F62" s="2"/>
      <c r="G62" s="2"/>
      <c r="H62" s="3"/>
      <c r="I62" s="2"/>
      <c r="J62" s="2">
        <f>IF(G62="","",G62-F62-I62)</f>
      </c>
      <c r="K62" s="0">
        <f>IF(A62="","",IF(H62&lt;&gt;"","Vendida","En stock"))</f>
      </c>
      <c r="L62" s="0">
        <f>IF(OR(A62="",E62=""),"",IF(H62&lt;&gt;"",H62-E62,TODAY()-E62))</f>
      </c>
    </row>
    <row r="63">
      <c r="E63" s="3"/>
      <c r="F63" s="2"/>
      <c r="G63" s="2"/>
      <c r="H63" s="3"/>
      <c r="I63" s="2"/>
      <c r="J63" s="2">
        <f>IF(G63="","",G63-F63-I63)</f>
      </c>
      <c r="K63" s="0">
        <f>IF(A63="","",IF(H63&lt;&gt;"","Vendida","En stock"))</f>
      </c>
      <c r="L63" s="0">
        <f>IF(OR(A63="",E63=""),"",IF(H63&lt;&gt;"",H63-E63,TODAY()-E63))</f>
      </c>
    </row>
    <row r="64">
      <c r="E64" s="3"/>
      <c r="F64" s="2"/>
      <c r="G64" s="2"/>
      <c r="H64" s="3"/>
      <c r="I64" s="2"/>
      <c r="J64" s="2">
        <f>IF(G64="","",G64-F64-I64)</f>
      </c>
      <c r="K64" s="0">
        <f>IF(A64="","",IF(H64&lt;&gt;"","Vendida","En stock"))</f>
      </c>
      <c r="L64" s="0">
        <f>IF(OR(A64="",E64=""),"",IF(H64&lt;&gt;"",H64-E64,TODAY()-E64))</f>
      </c>
    </row>
    <row r="65">
      <c r="E65" s="3"/>
      <c r="F65" s="2"/>
      <c r="G65" s="2"/>
      <c r="H65" s="3"/>
      <c r="I65" s="2"/>
      <c r="J65" s="2">
        <f>IF(G65="","",G65-F65-I65)</f>
      </c>
      <c r="K65" s="0">
        <f>IF(A65="","",IF(H65&lt;&gt;"","Vendida","En stock"))</f>
      </c>
      <c r="L65" s="0">
        <f>IF(OR(A65="",E65=""),"",IF(H65&lt;&gt;"",H65-E65,TODAY()-E65))</f>
      </c>
    </row>
    <row r="66">
      <c r="E66" s="3"/>
      <c r="F66" s="2"/>
      <c r="G66" s="2"/>
      <c r="H66" s="3"/>
      <c r="I66" s="2"/>
      <c r="J66" s="2">
        <f>IF(G66="","",G66-F66-I66)</f>
      </c>
      <c r="K66" s="0">
        <f>IF(A66="","",IF(H66&lt;&gt;"","Vendida","En stock"))</f>
      </c>
      <c r="L66" s="0">
        <f>IF(OR(A66="",E66=""),"",IF(H66&lt;&gt;"",H66-E66,TODAY()-E66))</f>
      </c>
    </row>
    <row r="67">
      <c r="E67" s="3"/>
      <c r="F67" s="2"/>
      <c r="G67" s="2"/>
      <c r="H67" s="3"/>
      <c r="I67" s="2"/>
      <c r="J67" s="2">
        <f>IF(G67="","",G67-F67-I67)</f>
      </c>
      <c r="K67" s="0">
        <f>IF(A67="","",IF(H67&lt;&gt;"","Vendida","En stock"))</f>
      </c>
      <c r="L67" s="0">
        <f>IF(OR(A67="",E67=""),"",IF(H67&lt;&gt;"",H67-E67,TODAY()-E67))</f>
      </c>
    </row>
    <row r="68">
      <c r="E68" s="3"/>
      <c r="F68" s="2"/>
      <c r="G68" s="2"/>
      <c r="H68" s="3"/>
      <c r="I68" s="2"/>
      <c r="J68" s="2">
        <f>IF(G68="","",G68-F68-I68)</f>
      </c>
      <c r="K68" s="0">
        <f>IF(A68="","",IF(H68&lt;&gt;"","Vendida","En stock"))</f>
      </c>
      <c r="L68" s="0">
        <f>IF(OR(A68="",E68=""),"",IF(H68&lt;&gt;"",H68-E68,TODAY()-E68))</f>
      </c>
    </row>
    <row r="69">
      <c r="E69" s="3"/>
      <c r="F69" s="2"/>
      <c r="G69" s="2"/>
      <c r="H69" s="3"/>
      <c r="I69" s="2"/>
      <c r="J69" s="2">
        <f>IF(G69="","",G69-F69-I69)</f>
      </c>
      <c r="K69" s="0">
        <f>IF(A69="","",IF(H69&lt;&gt;"","Vendida","En stock"))</f>
      </c>
      <c r="L69" s="0">
        <f>IF(OR(A69="",E69=""),"",IF(H69&lt;&gt;"",H69-E69,TODAY()-E69))</f>
      </c>
    </row>
    <row r="70">
      <c r="E70" s="3"/>
      <c r="F70" s="2"/>
      <c r="G70" s="2"/>
      <c r="H70" s="3"/>
      <c r="I70" s="2"/>
      <c r="J70" s="2">
        <f>IF(G70="","",G70-F70-I70)</f>
      </c>
      <c r="K70" s="0">
        <f>IF(A70="","",IF(H70&lt;&gt;"","Vendida","En stock"))</f>
      </c>
      <c r="L70" s="0">
        <f>IF(OR(A70="",E70=""),"",IF(H70&lt;&gt;"",H70-E70,TODAY()-E70))</f>
      </c>
    </row>
    <row r="71">
      <c r="E71" s="3"/>
      <c r="F71" s="2"/>
      <c r="G71" s="2"/>
      <c r="H71" s="3"/>
      <c r="I71" s="2"/>
      <c r="J71" s="2">
        <f>IF(G71="","",G71-F71-I71)</f>
      </c>
      <c r="K71" s="0">
        <f>IF(A71="","",IF(H71&lt;&gt;"","Vendida","En stock"))</f>
      </c>
      <c r="L71" s="0">
        <f>IF(OR(A71="",E71=""),"",IF(H71&lt;&gt;"",H71-E71,TODAY()-E71))</f>
      </c>
    </row>
    <row r="72">
      <c r="E72" s="3"/>
      <c r="F72" s="2"/>
      <c r="G72" s="2"/>
      <c r="H72" s="3"/>
      <c r="I72" s="2"/>
      <c r="J72" s="2">
        <f>IF(G72="","",G72-F72-I72)</f>
      </c>
      <c r="K72" s="0">
        <f>IF(A72="","",IF(H72&lt;&gt;"","Vendida","En stock"))</f>
      </c>
      <c r="L72" s="0">
        <f>IF(OR(A72="",E72=""),"",IF(H72&lt;&gt;"",H72-E72,TODAY()-E72))</f>
      </c>
    </row>
    <row r="73">
      <c r="E73" s="3"/>
      <c r="F73" s="2"/>
      <c r="G73" s="2"/>
      <c r="H73" s="3"/>
      <c r="I73" s="2"/>
      <c r="J73" s="2">
        <f>IF(G73="","",G73-F73-I73)</f>
      </c>
      <c r="K73" s="0">
        <f>IF(A73="","",IF(H73&lt;&gt;"","Vendida","En stock"))</f>
      </c>
      <c r="L73" s="0">
        <f>IF(OR(A73="",E73=""),"",IF(H73&lt;&gt;"",H73-E73,TODAY()-E73))</f>
      </c>
    </row>
    <row r="74">
      <c r="E74" s="3"/>
      <c r="F74" s="2"/>
      <c r="G74" s="2"/>
      <c r="H74" s="3"/>
      <c r="I74" s="2"/>
      <c r="J74" s="2">
        <f>IF(G74="","",G74-F74-I74)</f>
      </c>
      <c r="K74" s="0">
        <f>IF(A74="","",IF(H74&lt;&gt;"","Vendida","En stock"))</f>
      </c>
      <c r="L74" s="0">
        <f>IF(OR(A74="",E74=""),"",IF(H74&lt;&gt;"",H74-E74,TODAY()-E74))</f>
      </c>
    </row>
    <row r="75">
      <c r="E75" s="3"/>
      <c r="F75" s="2"/>
      <c r="G75" s="2"/>
      <c r="H75" s="3"/>
      <c r="I75" s="2"/>
      <c r="J75" s="2">
        <f>IF(G75="","",G75-F75-I75)</f>
      </c>
      <c r="K75" s="0">
        <f>IF(A75="","",IF(H75&lt;&gt;"","Vendida","En stock"))</f>
      </c>
      <c r="L75" s="0">
        <f>IF(OR(A75="",E75=""),"",IF(H75&lt;&gt;"",H75-E75,TODAY()-E75))</f>
      </c>
    </row>
    <row r="76">
      <c r="E76" s="3"/>
      <c r="F76" s="2"/>
      <c r="G76" s="2"/>
      <c r="H76" s="3"/>
      <c r="I76" s="2"/>
      <c r="J76" s="2">
        <f>IF(G76="","",G76-F76-I76)</f>
      </c>
      <c r="K76" s="0">
        <f>IF(A76="","",IF(H76&lt;&gt;"","Vendida","En stock"))</f>
      </c>
      <c r="L76" s="0">
        <f>IF(OR(A76="",E76=""),"",IF(H76&lt;&gt;"",H76-E76,TODAY()-E76))</f>
      </c>
    </row>
    <row r="77">
      <c r="E77" s="3"/>
      <c r="F77" s="2"/>
      <c r="G77" s="2"/>
      <c r="H77" s="3"/>
      <c r="I77" s="2"/>
      <c r="J77" s="2">
        <f>IF(G77="","",G77-F77-I77)</f>
      </c>
      <c r="K77" s="0">
        <f>IF(A77="","",IF(H77&lt;&gt;"","Vendida","En stock"))</f>
      </c>
      <c r="L77" s="0">
        <f>IF(OR(A77="",E77=""),"",IF(H77&lt;&gt;"",H77-E77,TODAY()-E77))</f>
      </c>
    </row>
    <row r="78">
      <c r="E78" s="3"/>
      <c r="F78" s="2"/>
      <c r="G78" s="2"/>
      <c r="H78" s="3"/>
      <c r="I78" s="2"/>
      <c r="J78" s="2">
        <f>IF(G78="","",G78-F78-I78)</f>
      </c>
      <c r="K78" s="0">
        <f>IF(A78="","",IF(H78&lt;&gt;"","Vendida","En stock"))</f>
      </c>
      <c r="L78" s="0">
        <f>IF(OR(A78="",E78=""),"",IF(H78&lt;&gt;"",H78-E78,TODAY()-E78))</f>
      </c>
    </row>
    <row r="79">
      <c r="E79" s="3"/>
      <c r="F79" s="2"/>
      <c r="G79" s="2"/>
      <c r="H79" s="3"/>
      <c r="I79" s="2"/>
      <c r="J79" s="2">
        <f>IF(G79="","",G79-F79-I79)</f>
      </c>
      <c r="K79" s="0">
        <f>IF(A79="","",IF(H79&lt;&gt;"","Vendida","En stock"))</f>
      </c>
      <c r="L79" s="0">
        <f>IF(OR(A79="",E79=""),"",IF(H79&lt;&gt;"",H79-E79,TODAY()-E79))</f>
      </c>
    </row>
    <row r="80">
      <c r="E80" s="3"/>
      <c r="F80" s="2"/>
      <c r="G80" s="2"/>
      <c r="H80" s="3"/>
      <c r="I80" s="2"/>
      <c r="J80" s="2">
        <f>IF(G80="","",G80-F80-I80)</f>
      </c>
      <c r="K80" s="0">
        <f>IF(A80="","",IF(H80&lt;&gt;"","Vendida","En stock"))</f>
      </c>
      <c r="L80" s="0">
        <f>IF(OR(A80="",E80=""),"",IF(H80&lt;&gt;"",H80-E80,TODAY()-E80))</f>
      </c>
    </row>
    <row r="81">
      <c r="E81" s="3"/>
      <c r="F81" s="2"/>
      <c r="G81" s="2"/>
      <c r="H81" s="3"/>
      <c r="I81" s="2"/>
      <c r="J81" s="2">
        <f>IF(G81="","",G81-F81-I81)</f>
      </c>
      <c r="K81" s="0">
        <f>IF(A81="","",IF(H81&lt;&gt;"","Vendida","En stock"))</f>
      </c>
      <c r="L81" s="0">
        <f>IF(OR(A81="",E81=""),"",IF(H81&lt;&gt;"",H81-E81,TODAY()-E81))</f>
      </c>
    </row>
    <row r="82">
      <c r="E82" s="3"/>
      <c r="F82" s="2"/>
      <c r="G82" s="2"/>
      <c r="H82" s="3"/>
      <c r="I82" s="2"/>
      <c r="J82" s="2">
        <f>IF(G82="","",G82-F82-I82)</f>
      </c>
      <c r="K82" s="0">
        <f>IF(A82="","",IF(H82&lt;&gt;"","Vendida","En stock"))</f>
      </c>
      <c r="L82" s="0">
        <f>IF(OR(A82="",E82=""),"",IF(H82&lt;&gt;"",H82-E82,TODAY()-E82))</f>
      </c>
    </row>
    <row r="83">
      <c r="E83" s="3"/>
      <c r="F83" s="2"/>
      <c r="G83" s="2"/>
      <c r="H83" s="3"/>
      <c r="I83" s="2"/>
      <c r="J83" s="2">
        <f>IF(G83="","",G83-F83-I83)</f>
      </c>
      <c r="K83" s="0">
        <f>IF(A83="","",IF(H83&lt;&gt;"","Vendida","En stock"))</f>
      </c>
      <c r="L83" s="0">
        <f>IF(OR(A83="",E83=""),"",IF(H83&lt;&gt;"",H83-E83,TODAY()-E83))</f>
      </c>
    </row>
    <row r="84">
      <c r="E84" s="3"/>
      <c r="F84" s="2"/>
      <c r="G84" s="2"/>
      <c r="H84" s="3"/>
      <c r="I84" s="2"/>
      <c r="J84" s="2">
        <f>IF(G84="","",G84-F84-I84)</f>
      </c>
      <c r="K84" s="0">
        <f>IF(A84="","",IF(H84&lt;&gt;"","Vendida","En stock"))</f>
      </c>
      <c r="L84" s="0">
        <f>IF(OR(A84="",E84=""),"",IF(H84&lt;&gt;"",H84-E84,TODAY()-E84))</f>
      </c>
    </row>
    <row r="85">
      <c r="E85" s="3"/>
      <c r="F85" s="2"/>
      <c r="G85" s="2"/>
      <c r="H85" s="3"/>
      <c r="I85" s="2"/>
      <c r="J85" s="2">
        <f>IF(G85="","",G85-F85-I85)</f>
      </c>
      <c r="K85" s="0">
        <f>IF(A85="","",IF(H85&lt;&gt;"","Vendida","En stock"))</f>
      </c>
      <c r="L85" s="0">
        <f>IF(OR(A85="",E85=""),"",IF(H85&lt;&gt;"",H85-E85,TODAY()-E85))</f>
      </c>
    </row>
    <row r="86">
      <c r="E86" s="3"/>
      <c r="F86" s="2"/>
      <c r="G86" s="2"/>
      <c r="H86" s="3"/>
      <c r="I86" s="2"/>
      <c r="J86" s="2">
        <f>IF(G86="","",G86-F86-I86)</f>
      </c>
      <c r="K86" s="0">
        <f>IF(A86="","",IF(H86&lt;&gt;"","Vendida","En stock"))</f>
      </c>
      <c r="L86" s="0">
        <f>IF(OR(A86="",E86=""),"",IF(H86&lt;&gt;"",H86-E86,TODAY()-E86))</f>
      </c>
    </row>
    <row r="87">
      <c r="E87" s="3"/>
      <c r="F87" s="2"/>
      <c r="G87" s="2"/>
      <c r="H87" s="3"/>
      <c r="I87" s="2"/>
      <c r="J87" s="2">
        <f>IF(G87="","",G87-F87-I87)</f>
      </c>
      <c r="K87" s="0">
        <f>IF(A87="","",IF(H87&lt;&gt;"","Vendida","En stock"))</f>
      </c>
      <c r="L87" s="0">
        <f>IF(OR(A87="",E87=""),"",IF(H87&lt;&gt;"",H87-E87,TODAY()-E87))</f>
      </c>
    </row>
    <row r="88">
      <c r="E88" s="3"/>
      <c r="F88" s="2"/>
      <c r="G88" s="2"/>
      <c r="H88" s="3"/>
      <c r="I88" s="2"/>
      <c r="J88" s="2">
        <f>IF(G88="","",G88-F88-I88)</f>
      </c>
      <c r="K88" s="0">
        <f>IF(A88="","",IF(H88&lt;&gt;"","Vendida","En stock"))</f>
      </c>
      <c r="L88" s="0">
        <f>IF(OR(A88="",E88=""),"",IF(H88&lt;&gt;"",H88-E88,TODAY()-E88))</f>
      </c>
    </row>
    <row r="89">
      <c r="E89" s="3"/>
      <c r="F89" s="2"/>
      <c r="G89" s="2"/>
      <c r="H89" s="3"/>
      <c r="I89" s="2"/>
      <c r="J89" s="2">
        <f>IF(G89="","",G89-F89-I89)</f>
      </c>
      <c r="K89" s="0">
        <f>IF(A89="","",IF(H89&lt;&gt;"","Vendida","En stock"))</f>
      </c>
      <c r="L89" s="0">
        <f>IF(OR(A89="",E89=""),"",IF(H89&lt;&gt;"",H89-E89,TODAY()-E89))</f>
      </c>
    </row>
    <row r="90">
      <c r="E90" s="3"/>
      <c r="F90" s="2"/>
      <c r="G90" s="2"/>
      <c r="H90" s="3"/>
      <c r="I90" s="2"/>
      <c r="J90" s="2">
        <f>IF(G90="","",G90-F90-I90)</f>
      </c>
      <c r="K90" s="0">
        <f>IF(A90="","",IF(H90&lt;&gt;"","Vendida","En stock"))</f>
      </c>
      <c r="L90" s="0">
        <f>IF(OR(A90="",E90=""),"",IF(H90&lt;&gt;"",H90-E90,TODAY()-E90))</f>
      </c>
    </row>
    <row r="91">
      <c r="E91" s="3"/>
      <c r="F91" s="2"/>
      <c r="G91" s="2"/>
      <c r="H91" s="3"/>
      <c r="I91" s="2"/>
      <c r="J91" s="2">
        <f>IF(G91="","",G91-F91-I91)</f>
      </c>
      <c r="K91" s="0">
        <f>IF(A91="","",IF(H91&lt;&gt;"","Vendida","En stock"))</f>
      </c>
      <c r="L91" s="0">
        <f>IF(OR(A91="",E91=""),"",IF(H91&lt;&gt;"",H91-E91,TODAY()-E91))</f>
      </c>
    </row>
    <row r="92">
      <c r="E92" s="3"/>
      <c r="F92" s="2"/>
      <c r="G92" s="2"/>
      <c r="H92" s="3"/>
      <c r="I92" s="2"/>
      <c r="J92" s="2">
        <f>IF(G92="","",G92-F92-I92)</f>
      </c>
      <c r="K92" s="0">
        <f>IF(A92="","",IF(H92&lt;&gt;"","Vendida","En stock"))</f>
      </c>
      <c r="L92" s="0">
        <f>IF(OR(A92="",E92=""),"",IF(H92&lt;&gt;"",H92-E92,TODAY()-E92))</f>
      </c>
    </row>
    <row r="93">
      <c r="E93" s="3"/>
      <c r="F93" s="2"/>
      <c r="G93" s="2"/>
      <c r="H93" s="3"/>
      <c r="I93" s="2"/>
      <c r="J93" s="2">
        <f>IF(G93="","",G93-F93-I93)</f>
      </c>
      <c r="K93" s="0">
        <f>IF(A93="","",IF(H93&lt;&gt;"","Vendida","En stock"))</f>
      </c>
      <c r="L93" s="0">
        <f>IF(OR(A93="",E93=""),"",IF(H93&lt;&gt;"",H93-E93,TODAY()-E93))</f>
      </c>
    </row>
    <row r="94">
      <c r="E94" s="3"/>
      <c r="F94" s="2"/>
      <c r="G94" s="2"/>
      <c r="H94" s="3"/>
      <c r="I94" s="2"/>
      <c r="J94" s="2">
        <f>IF(G94="","",G94-F94-I94)</f>
      </c>
      <c r="K94" s="0">
        <f>IF(A94="","",IF(H94&lt;&gt;"","Vendida","En stock"))</f>
      </c>
      <c r="L94" s="0">
        <f>IF(OR(A94="",E94=""),"",IF(H94&lt;&gt;"",H94-E94,TODAY()-E94))</f>
      </c>
    </row>
    <row r="95">
      <c r="E95" s="3"/>
      <c r="F95" s="2"/>
      <c r="G95" s="2"/>
      <c r="H95" s="3"/>
      <c r="I95" s="2"/>
      <c r="J95" s="2">
        <f>IF(G95="","",G95-F95-I95)</f>
      </c>
      <c r="K95" s="0">
        <f>IF(A95="","",IF(H95&lt;&gt;"","Vendida","En stock"))</f>
      </c>
      <c r="L95" s="0">
        <f>IF(OR(A95="",E95=""),"",IF(H95&lt;&gt;"",H95-E95,TODAY()-E95))</f>
      </c>
    </row>
    <row r="96">
      <c r="E96" s="3"/>
      <c r="F96" s="2"/>
      <c r="G96" s="2"/>
      <c r="H96" s="3"/>
      <c r="I96" s="2"/>
      <c r="J96" s="2">
        <f>IF(G96="","",G96-F96-I96)</f>
      </c>
      <c r="K96" s="0">
        <f>IF(A96="","",IF(H96&lt;&gt;"","Vendida","En stock"))</f>
      </c>
      <c r="L96" s="0">
        <f>IF(OR(A96="",E96=""),"",IF(H96&lt;&gt;"",H96-E96,TODAY()-E96))</f>
      </c>
    </row>
    <row r="97">
      <c r="E97" s="3"/>
      <c r="F97" s="2"/>
      <c r="G97" s="2"/>
      <c r="H97" s="3"/>
      <c r="I97" s="2"/>
      <c r="J97" s="2">
        <f>IF(G97="","",G97-F97-I97)</f>
      </c>
      <c r="K97" s="0">
        <f>IF(A97="","",IF(H97&lt;&gt;"","Vendida","En stock"))</f>
      </c>
      <c r="L97" s="0">
        <f>IF(OR(A97="",E97=""),"",IF(H97&lt;&gt;"",H97-E97,TODAY()-E97))</f>
      </c>
    </row>
    <row r="98">
      <c r="E98" s="3"/>
      <c r="F98" s="2"/>
      <c r="G98" s="2"/>
      <c r="H98" s="3"/>
      <c r="I98" s="2"/>
      <c r="J98" s="2">
        <f>IF(G98="","",G98-F98-I98)</f>
      </c>
      <c r="K98" s="0">
        <f>IF(A98="","",IF(H98&lt;&gt;"","Vendida","En stock"))</f>
      </c>
      <c r="L98" s="0">
        <f>IF(OR(A98="",E98=""),"",IF(H98&lt;&gt;"",H98-E98,TODAY()-E98))</f>
      </c>
    </row>
    <row r="99">
      <c r="E99" s="3"/>
      <c r="F99" s="2"/>
      <c r="G99" s="2"/>
      <c r="H99" s="3"/>
      <c r="I99" s="2"/>
      <c r="J99" s="2">
        <f>IF(G99="","",G99-F99-I99)</f>
      </c>
      <c r="K99" s="0">
        <f>IF(A99="","",IF(H99&lt;&gt;"","Vendida","En stock"))</f>
      </c>
      <c r="L99" s="0">
        <f>IF(OR(A99="",E99=""),"",IF(H99&lt;&gt;"",H99-E99,TODAY()-E99))</f>
      </c>
    </row>
    <row r="100">
      <c r="E100" s="3"/>
      <c r="F100" s="2"/>
      <c r="G100" s="2"/>
      <c r="H100" s="3"/>
      <c r="I100" s="2"/>
      <c r="J100" s="2">
        <f>IF(G100="","",G100-F100-I100)</f>
      </c>
      <c r="K100" s="0">
        <f>IF(A100="","",IF(H100&lt;&gt;"","Vendida","En stock"))</f>
      </c>
      <c r="L100" s="0">
        <f>IF(OR(A100="",E100=""),"",IF(H100&lt;&gt;"",H100-E100,TODAY()-E100))</f>
      </c>
    </row>
    <row r="101">
      <c r="E101" s="3"/>
      <c r="F101" s="2"/>
      <c r="G101" s="2"/>
      <c r="H101" s="3"/>
      <c r="I101" s="2"/>
      <c r="J101" s="2">
        <f>IF(G101="","",G101-F101-I101)</f>
      </c>
      <c r="K101" s="0">
        <f>IF(A101="","",IF(H101&lt;&gt;"","Vendida","En stock"))</f>
      </c>
      <c r="L101" s="0">
        <f>IF(OR(A101="",E101=""),"",IF(H101&lt;&gt;"",H101-E101,TODAY()-E101))</f>
      </c>
    </row>
    <row r="102">
      <c r="E102" s="3"/>
      <c r="F102" s="2"/>
      <c r="G102" s="2"/>
      <c r="H102" s="3"/>
      <c r="I102" s="2"/>
      <c r="J102" s="2">
        <f>IF(G102="","",G102-F102-I102)</f>
      </c>
      <c r="K102" s="0">
        <f>IF(A102="","",IF(H102&lt;&gt;"","Vendida","En stock"))</f>
      </c>
      <c r="L102" s="0">
        <f>IF(OR(A102="",E102=""),"",IF(H102&lt;&gt;"",H102-E102,TODAY()-E102))</f>
      </c>
    </row>
    <row r="103">
      <c r="E103" s="3"/>
      <c r="F103" s="2"/>
      <c r="G103" s="2"/>
      <c r="H103" s="3"/>
      <c r="I103" s="2"/>
      <c r="J103" s="2">
        <f>IF(G103="","",G103-F103-I103)</f>
      </c>
      <c r="K103" s="0">
        <f>IF(A103="","",IF(H103&lt;&gt;"","Vendida","En stock"))</f>
      </c>
      <c r="L103" s="0">
        <f>IF(OR(A103="",E103=""),"",IF(H103&lt;&gt;"",H103-E103,TODAY()-E103))</f>
      </c>
    </row>
    <row r="104">
      <c r="E104" s="3"/>
      <c r="F104" s="2"/>
      <c r="G104" s="2"/>
      <c r="H104" s="3"/>
      <c r="I104" s="2"/>
      <c r="J104" s="2">
        <f>IF(G104="","",G104-F104-I104)</f>
      </c>
      <c r="K104" s="0">
        <f>IF(A104="","",IF(H104&lt;&gt;"","Vendida","En stock"))</f>
      </c>
      <c r="L104" s="0">
        <f>IF(OR(A104="",E104=""),"",IF(H104&lt;&gt;"",H104-E104,TODAY()-E104))</f>
      </c>
    </row>
    <row r="105">
      <c r="E105" s="3"/>
      <c r="F105" s="2"/>
      <c r="G105" s="2"/>
      <c r="H105" s="3"/>
      <c r="I105" s="2"/>
      <c r="J105" s="2">
        <f>IF(G105="","",G105-F105-I105)</f>
      </c>
      <c r="K105" s="0">
        <f>IF(A105="","",IF(H105&lt;&gt;"","Vendida","En stock"))</f>
      </c>
      <c r="L105" s="0">
        <f>IF(OR(A105="",E105=""),"",IF(H105&lt;&gt;"",H105-E105,TODAY()-E105))</f>
      </c>
    </row>
    <row r="106">
      <c r="E106" s="3"/>
      <c r="F106" s="2"/>
      <c r="G106" s="2"/>
      <c r="H106" s="3"/>
      <c r="I106" s="2"/>
      <c r="J106" s="2">
        <f>IF(G106="","",G106-F106-I106)</f>
      </c>
      <c r="K106" s="0">
        <f>IF(A106="","",IF(H106&lt;&gt;"","Vendida","En stock"))</f>
      </c>
      <c r="L106" s="0">
        <f>IF(OR(A106="",E106=""),"",IF(H106&lt;&gt;"",H106-E106,TODAY()-E106))</f>
      </c>
    </row>
    <row r="107">
      <c r="E107" s="3"/>
      <c r="F107" s="2"/>
      <c r="G107" s="2"/>
      <c r="H107" s="3"/>
      <c r="I107" s="2"/>
      <c r="J107" s="2">
        <f>IF(G107="","",G107-F107-I107)</f>
      </c>
      <c r="K107" s="0">
        <f>IF(A107="","",IF(H107&lt;&gt;"","Vendida","En stock"))</f>
      </c>
      <c r="L107" s="0">
        <f>IF(OR(A107="",E107=""),"",IF(H107&lt;&gt;"",H107-E107,TODAY()-E107))</f>
      </c>
    </row>
    <row r="108">
      <c r="E108" s="3"/>
      <c r="F108" s="2"/>
      <c r="G108" s="2"/>
      <c r="H108" s="3"/>
      <c r="I108" s="2"/>
      <c r="J108" s="2">
        <f>IF(G108="","",G108-F108-I108)</f>
      </c>
      <c r="K108" s="0">
        <f>IF(A108="","",IF(H108&lt;&gt;"","Vendida","En stock"))</f>
      </c>
      <c r="L108" s="0">
        <f>IF(OR(A108="",E108=""),"",IF(H108&lt;&gt;"",H108-E108,TODAY()-E108))</f>
      </c>
    </row>
    <row r="109">
      <c r="E109" s="3"/>
      <c r="F109" s="2"/>
      <c r="G109" s="2"/>
      <c r="H109" s="3"/>
      <c r="I109" s="2"/>
      <c r="J109" s="2">
        <f>IF(G109="","",G109-F109-I109)</f>
      </c>
      <c r="K109" s="0">
        <f>IF(A109="","",IF(H109&lt;&gt;"","Vendida","En stock"))</f>
      </c>
      <c r="L109" s="0">
        <f>IF(OR(A109="",E109=""),"",IF(H109&lt;&gt;"",H109-E109,TODAY()-E109))</f>
      </c>
    </row>
    <row r="110">
      <c r="E110" s="3"/>
      <c r="F110" s="2"/>
      <c r="G110" s="2"/>
      <c r="H110" s="3"/>
      <c r="I110" s="2"/>
      <c r="J110" s="2">
        <f>IF(G110="","",G110-F110-I110)</f>
      </c>
      <c r="K110" s="0">
        <f>IF(A110="","",IF(H110&lt;&gt;"","Vendida","En stock"))</f>
      </c>
      <c r="L110" s="0">
        <f>IF(OR(A110="",E110=""),"",IF(H110&lt;&gt;"",H110-E110,TODAY()-E110))</f>
      </c>
    </row>
    <row r="111">
      <c r="E111" s="3"/>
      <c r="F111" s="2"/>
      <c r="G111" s="2"/>
      <c r="H111" s="3"/>
      <c r="I111" s="2"/>
      <c r="J111" s="2">
        <f>IF(G111="","",G111-F111-I111)</f>
      </c>
      <c r="K111" s="0">
        <f>IF(A111="","",IF(H111&lt;&gt;"","Vendida","En stock"))</f>
      </c>
      <c r="L111" s="0">
        <f>IF(OR(A111="",E111=""),"",IF(H111&lt;&gt;"",H111-E111,TODAY()-E111))</f>
      </c>
    </row>
    <row r="112">
      <c r="E112" s="3"/>
      <c r="F112" s="2"/>
      <c r="G112" s="2"/>
      <c r="H112" s="3"/>
      <c r="I112" s="2"/>
      <c r="J112" s="2">
        <f>IF(G112="","",G112-F112-I112)</f>
      </c>
      <c r="K112" s="0">
        <f>IF(A112="","",IF(H112&lt;&gt;"","Vendida","En stock"))</f>
      </c>
      <c r="L112" s="0">
        <f>IF(OR(A112="",E112=""),"",IF(H112&lt;&gt;"",H112-E112,TODAY()-E112))</f>
      </c>
    </row>
    <row r="113">
      <c r="E113" s="3"/>
      <c r="F113" s="2"/>
      <c r="G113" s="2"/>
      <c r="H113" s="3"/>
      <c r="I113" s="2"/>
      <c r="J113" s="2">
        <f>IF(G113="","",G113-F113-I113)</f>
      </c>
      <c r="K113" s="0">
        <f>IF(A113="","",IF(H113&lt;&gt;"","Vendida","En stock"))</f>
      </c>
      <c r="L113" s="0">
        <f>IF(OR(A113="",E113=""),"",IF(H113&lt;&gt;"",H113-E113,TODAY()-E113))</f>
      </c>
    </row>
    <row r="114">
      <c r="E114" s="3"/>
      <c r="F114" s="2"/>
      <c r="G114" s="2"/>
      <c r="H114" s="3"/>
      <c r="I114" s="2"/>
      <c r="J114" s="2">
        <f>IF(G114="","",G114-F114-I114)</f>
      </c>
      <c r="K114" s="0">
        <f>IF(A114="","",IF(H114&lt;&gt;"","Vendida","En stock"))</f>
      </c>
      <c r="L114" s="0">
        <f>IF(OR(A114="",E114=""),"",IF(H114&lt;&gt;"",H114-E114,TODAY()-E114))</f>
      </c>
    </row>
    <row r="115">
      <c r="E115" s="3"/>
      <c r="F115" s="2"/>
      <c r="G115" s="2"/>
      <c r="H115" s="3"/>
      <c r="I115" s="2"/>
      <c r="J115" s="2">
        <f>IF(G115="","",G115-F115-I115)</f>
      </c>
      <c r="K115" s="0">
        <f>IF(A115="","",IF(H115&lt;&gt;"","Vendida","En stock"))</f>
      </c>
      <c r="L115" s="0">
        <f>IF(OR(A115="",E115=""),"",IF(H115&lt;&gt;"",H115-E115,TODAY()-E115))</f>
      </c>
    </row>
    <row r="116">
      <c r="E116" s="3"/>
      <c r="F116" s="2"/>
      <c r="G116" s="2"/>
      <c r="H116" s="3"/>
      <c r="I116" s="2"/>
      <c r="J116" s="2">
        <f>IF(G116="","",G116-F116-I116)</f>
      </c>
      <c r="K116" s="0">
        <f>IF(A116="","",IF(H116&lt;&gt;"","Vendida","En stock"))</f>
      </c>
      <c r="L116" s="0">
        <f>IF(OR(A116="",E116=""),"",IF(H116&lt;&gt;"",H116-E116,TODAY()-E116))</f>
      </c>
    </row>
    <row r="117">
      <c r="E117" s="3"/>
      <c r="F117" s="2"/>
      <c r="G117" s="2"/>
      <c r="H117" s="3"/>
      <c r="I117" s="2"/>
      <c r="J117" s="2">
        <f>IF(G117="","",G117-F117-I117)</f>
      </c>
      <c r="K117" s="0">
        <f>IF(A117="","",IF(H117&lt;&gt;"","Vendida","En stock"))</f>
      </c>
      <c r="L117" s="0">
        <f>IF(OR(A117="",E117=""),"",IF(H117&lt;&gt;"",H117-E117,TODAY()-E117))</f>
      </c>
    </row>
    <row r="118">
      <c r="E118" s="3"/>
      <c r="F118" s="2"/>
      <c r="G118" s="2"/>
      <c r="H118" s="3"/>
      <c r="I118" s="2"/>
      <c r="J118" s="2">
        <f>IF(G118="","",G118-F118-I118)</f>
      </c>
      <c r="K118" s="0">
        <f>IF(A118="","",IF(H118&lt;&gt;"","Vendida","En stock"))</f>
      </c>
      <c r="L118" s="0">
        <f>IF(OR(A118="",E118=""),"",IF(H118&lt;&gt;"",H118-E118,TODAY()-E118))</f>
      </c>
    </row>
    <row r="119">
      <c r="E119" s="3"/>
      <c r="F119" s="2"/>
      <c r="G119" s="2"/>
      <c r="H119" s="3"/>
      <c r="I119" s="2"/>
      <c r="J119" s="2">
        <f>IF(G119="","",G119-F119-I119)</f>
      </c>
      <c r="K119" s="0">
        <f>IF(A119="","",IF(H119&lt;&gt;"","Vendida","En stock"))</f>
      </c>
      <c r="L119" s="0">
        <f>IF(OR(A119="",E119=""),"",IF(H119&lt;&gt;"",H119-E119,TODAY()-E119))</f>
      </c>
    </row>
    <row r="120">
      <c r="E120" s="3"/>
      <c r="F120" s="2"/>
      <c r="G120" s="2"/>
      <c r="H120" s="3"/>
      <c r="I120" s="2"/>
      <c r="J120" s="2">
        <f>IF(G120="","",G120-F120-I120)</f>
      </c>
      <c r="K120" s="0">
        <f>IF(A120="","",IF(H120&lt;&gt;"","Vendida","En stock"))</f>
      </c>
      <c r="L120" s="0">
        <f>IF(OR(A120="",E120=""),"",IF(H120&lt;&gt;"",H120-E120,TODAY()-E120))</f>
      </c>
    </row>
    <row r="121">
      <c r="E121" s="3"/>
      <c r="F121" s="2"/>
      <c r="G121" s="2"/>
      <c r="H121" s="3"/>
      <c r="I121" s="2"/>
      <c r="J121" s="2">
        <f>IF(G121="","",G121-F121-I121)</f>
      </c>
      <c r="K121" s="0">
        <f>IF(A121="","",IF(H121&lt;&gt;"","Vendida","En stock"))</f>
      </c>
      <c r="L121" s="0">
        <f>IF(OR(A121="",E121=""),"",IF(H121&lt;&gt;"",H121-E121,TODAY()-E121))</f>
      </c>
    </row>
    <row r="122">
      <c r="E122" s="3"/>
      <c r="F122" s="2"/>
      <c r="G122" s="2"/>
      <c r="H122" s="3"/>
      <c r="I122" s="2"/>
      <c r="J122" s="2">
        <f>IF(G122="","",G122-F122-I122)</f>
      </c>
      <c r="K122" s="0">
        <f>IF(A122="","",IF(H122&lt;&gt;"","Vendida","En stock"))</f>
      </c>
      <c r="L122" s="0">
        <f>IF(OR(A122="",E122=""),"",IF(H122&lt;&gt;"",H122-E122,TODAY()-E122))</f>
      </c>
    </row>
    <row r="123">
      <c r="E123" s="3"/>
      <c r="F123" s="2"/>
      <c r="G123" s="2"/>
      <c r="H123" s="3"/>
      <c r="I123" s="2"/>
      <c r="J123" s="2">
        <f>IF(G123="","",G123-F123-I123)</f>
      </c>
      <c r="K123" s="0">
        <f>IF(A123="","",IF(H123&lt;&gt;"","Vendida","En stock"))</f>
      </c>
      <c r="L123" s="0">
        <f>IF(OR(A123="",E123=""),"",IF(H123&lt;&gt;"",H123-E123,TODAY()-E123))</f>
      </c>
    </row>
    <row r="124">
      <c r="E124" s="3"/>
      <c r="F124" s="2"/>
      <c r="G124" s="2"/>
      <c r="H124" s="3"/>
      <c r="I124" s="2"/>
      <c r="J124" s="2">
        <f>IF(G124="","",G124-F124-I124)</f>
      </c>
      <c r="K124" s="0">
        <f>IF(A124="","",IF(H124&lt;&gt;"","Vendida","En stock"))</f>
      </c>
      <c r="L124" s="0">
        <f>IF(OR(A124="",E124=""),"",IF(H124&lt;&gt;"",H124-E124,TODAY()-E124))</f>
      </c>
    </row>
    <row r="125">
      <c r="E125" s="3"/>
      <c r="F125" s="2"/>
      <c r="G125" s="2"/>
      <c r="H125" s="3"/>
      <c r="I125" s="2"/>
      <c r="J125" s="2">
        <f>IF(G125="","",G125-F125-I125)</f>
      </c>
      <c r="K125" s="0">
        <f>IF(A125="","",IF(H125&lt;&gt;"","Vendida","En stock"))</f>
      </c>
      <c r="L125" s="0">
        <f>IF(OR(A125="",E125=""),"",IF(H125&lt;&gt;"",H125-E125,TODAY()-E125))</f>
      </c>
    </row>
    <row r="126">
      <c r="E126" s="3"/>
      <c r="F126" s="2"/>
      <c r="G126" s="2"/>
      <c r="H126" s="3"/>
      <c r="I126" s="2"/>
      <c r="J126" s="2">
        <f>IF(G126="","",G126-F126-I126)</f>
      </c>
      <c r="K126" s="0">
        <f>IF(A126="","",IF(H126&lt;&gt;"","Vendida","En stock"))</f>
      </c>
      <c r="L126" s="0">
        <f>IF(OR(A126="",E126=""),"",IF(H126&lt;&gt;"",H126-E126,TODAY()-E126))</f>
      </c>
    </row>
    <row r="127">
      <c r="E127" s="3"/>
      <c r="F127" s="2"/>
      <c r="G127" s="2"/>
      <c r="H127" s="3"/>
      <c r="I127" s="2"/>
      <c r="J127" s="2">
        <f>IF(G127="","",G127-F127-I127)</f>
      </c>
      <c r="K127" s="0">
        <f>IF(A127="","",IF(H127&lt;&gt;"","Vendida","En stock"))</f>
      </c>
      <c r="L127" s="0">
        <f>IF(OR(A127="",E127=""),"",IF(H127&lt;&gt;"",H127-E127,TODAY()-E127))</f>
      </c>
    </row>
    <row r="128">
      <c r="E128" s="3"/>
      <c r="F128" s="2"/>
      <c r="G128" s="2"/>
      <c r="H128" s="3"/>
      <c r="I128" s="2"/>
      <c r="J128" s="2">
        <f>IF(G128="","",G128-F128-I128)</f>
      </c>
      <c r="K128" s="0">
        <f>IF(A128="","",IF(H128&lt;&gt;"","Vendida","En stock"))</f>
      </c>
      <c r="L128" s="0">
        <f>IF(OR(A128="",E128=""),"",IF(H128&lt;&gt;"",H128-E128,TODAY()-E128))</f>
      </c>
    </row>
    <row r="129">
      <c r="E129" s="3"/>
      <c r="F129" s="2"/>
      <c r="G129" s="2"/>
      <c r="H129" s="3"/>
      <c r="I129" s="2"/>
      <c r="J129" s="2">
        <f>IF(G129="","",G129-F129-I129)</f>
      </c>
      <c r="K129" s="0">
        <f>IF(A129="","",IF(H129&lt;&gt;"","Vendida","En stock"))</f>
      </c>
      <c r="L129" s="0">
        <f>IF(OR(A129="",E129=""),"",IF(H129&lt;&gt;"",H129-E129,TODAY()-E129))</f>
      </c>
    </row>
    <row r="130">
      <c r="E130" s="3"/>
      <c r="F130" s="2"/>
      <c r="G130" s="2"/>
      <c r="H130" s="3"/>
      <c r="I130" s="2"/>
      <c r="J130" s="2">
        <f>IF(G130="","",G130-F130-I130)</f>
      </c>
      <c r="K130" s="0">
        <f>IF(A130="","",IF(H130&lt;&gt;"","Vendida","En stock"))</f>
      </c>
      <c r="L130" s="0">
        <f>IF(OR(A130="",E130=""),"",IF(H130&lt;&gt;"",H130-E130,TODAY()-E130))</f>
      </c>
    </row>
    <row r="131">
      <c r="E131" s="3"/>
      <c r="F131" s="2"/>
      <c r="G131" s="2"/>
      <c r="H131" s="3"/>
      <c r="I131" s="2"/>
      <c r="J131" s="2">
        <f>IF(G131="","",G131-F131-I131)</f>
      </c>
      <c r="K131" s="0">
        <f>IF(A131="","",IF(H131&lt;&gt;"","Vendida","En stock"))</f>
      </c>
      <c r="L131" s="0">
        <f>IF(OR(A131="",E131=""),"",IF(H131&lt;&gt;"",H131-E131,TODAY()-E131))</f>
      </c>
    </row>
    <row r="132">
      <c r="E132" s="3"/>
      <c r="F132" s="2"/>
      <c r="G132" s="2"/>
      <c r="H132" s="3"/>
      <c r="I132" s="2"/>
      <c r="J132" s="2">
        <f>IF(G132="","",G132-F132-I132)</f>
      </c>
      <c r="K132" s="0">
        <f>IF(A132="","",IF(H132&lt;&gt;"","Vendida","En stock"))</f>
      </c>
      <c r="L132" s="0">
        <f>IF(OR(A132="",E132=""),"",IF(H132&lt;&gt;"",H132-E132,TODAY()-E132))</f>
      </c>
    </row>
    <row r="133">
      <c r="E133" s="3"/>
      <c r="F133" s="2"/>
      <c r="G133" s="2"/>
      <c r="H133" s="3"/>
      <c r="I133" s="2"/>
      <c r="J133" s="2">
        <f>IF(G133="","",G133-F133-I133)</f>
      </c>
      <c r="K133" s="0">
        <f>IF(A133="","",IF(H133&lt;&gt;"","Vendida","En stock"))</f>
      </c>
      <c r="L133" s="0">
        <f>IF(OR(A133="",E133=""),"",IF(H133&lt;&gt;"",H133-E133,TODAY()-E133))</f>
      </c>
    </row>
    <row r="134">
      <c r="E134" s="3"/>
      <c r="F134" s="2"/>
      <c r="G134" s="2"/>
      <c r="H134" s="3"/>
      <c r="I134" s="2"/>
      <c r="J134" s="2">
        <f>IF(G134="","",G134-F134-I134)</f>
      </c>
      <c r="K134" s="0">
        <f>IF(A134="","",IF(H134&lt;&gt;"","Vendida","En stock"))</f>
      </c>
      <c r="L134" s="0">
        <f>IF(OR(A134="",E134=""),"",IF(H134&lt;&gt;"",H134-E134,TODAY()-E134))</f>
      </c>
    </row>
    <row r="135">
      <c r="E135" s="3"/>
      <c r="F135" s="2"/>
      <c r="G135" s="2"/>
      <c r="H135" s="3"/>
      <c r="I135" s="2"/>
      <c r="J135" s="2">
        <f>IF(G135="","",G135-F135-I135)</f>
      </c>
      <c r="K135" s="0">
        <f>IF(A135="","",IF(H135&lt;&gt;"","Vendida","En stock"))</f>
      </c>
      <c r="L135" s="0">
        <f>IF(OR(A135="",E135=""),"",IF(H135&lt;&gt;"",H135-E135,TODAY()-E135))</f>
      </c>
    </row>
    <row r="136">
      <c r="E136" s="3"/>
      <c r="F136" s="2"/>
      <c r="G136" s="2"/>
      <c r="H136" s="3"/>
      <c r="I136" s="2"/>
      <c r="J136" s="2">
        <f>IF(G136="","",G136-F136-I136)</f>
      </c>
      <c r="K136" s="0">
        <f>IF(A136="","",IF(H136&lt;&gt;"","Vendida","En stock"))</f>
      </c>
      <c r="L136" s="0">
        <f>IF(OR(A136="",E136=""),"",IF(H136&lt;&gt;"",H136-E136,TODAY()-E136))</f>
      </c>
    </row>
    <row r="137">
      <c r="E137" s="3"/>
      <c r="F137" s="2"/>
      <c r="G137" s="2"/>
      <c r="H137" s="3"/>
      <c r="I137" s="2"/>
      <c r="J137" s="2">
        <f>IF(G137="","",G137-F137-I137)</f>
      </c>
      <c r="K137" s="0">
        <f>IF(A137="","",IF(H137&lt;&gt;"","Vendida","En stock"))</f>
      </c>
      <c r="L137" s="0">
        <f>IF(OR(A137="",E137=""),"",IF(H137&lt;&gt;"",H137-E137,TODAY()-E137))</f>
      </c>
    </row>
    <row r="138">
      <c r="E138" s="3"/>
      <c r="F138" s="2"/>
      <c r="G138" s="2"/>
      <c r="H138" s="3"/>
      <c r="I138" s="2"/>
      <c r="J138" s="2">
        <f>IF(G138="","",G138-F138-I138)</f>
      </c>
      <c r="K138" s="0">
        <f>IF(A138="","",IF(H138&lt;&gt;"","Vendida","En stock"))</f>
      </c>
      <c r="L138" s="0">
        <f>IF(OR(A138="",E138=""),"",IF(H138&lt;&gt;"",H138-E138,TODAY()-E138))</f>
      </c>
    </row>
    <row r="139">
      <c r="E139" s="3"/>
      <c r="F139" s="2"/>
      <c r="G139" s="2"/>
      <c r="H139" s="3"/>
      <c r="I139" s="2"/>
      <c r="J139" s="2">
        <f>IF(G139="","",G139-F139-I139)</f>
      </c>
      <c r="K139" s="0">
        <f>IF(A139="","",IF(H139&lt;&gt;"","Vendida","En stock"))</f>
      </c>
      <c r="L139" s="0">
        <f>IF(OR(A139="",E139=""),"",IF(H139&lt;&gt;"",H139-E139,TODAY()-E139))</f>
      </c>
    </row>
    <row r="140">
      <c r="E140" s="3"/>
      <c r="F140" s="2"/>
      <c r="G140" s="2"/>
      <c r="H140" s="3"/>
      <c r="I140" s="2"/>
      <c r="J140" s="2">
        <f>IF(G140="","",G140-F140-I140)</f>
      </c>
      <c r="K140" s="0">
        <f>IF(A140="","",IF(H140&lt;&gt;"","Vendida","En stock"))</f>
      </c>
      <c r="L140" s="0">
        <f>IF(OR(A140="",E140=""),"",IF(H140&lt;&gt;"",H140-E140,TODAY()-E140))</f>
      </c>
    </row>
    <row r="141">
      <c r="E141" s="3"/>
      <c r="F141" s="2"/>
      <c r="G141" s="2"/>
      <c r="H141" s="3"/>
      <c r="I141" s="2"/>
      <c r="J141" s="2">
        <f>IF(G141="","",G141-F141-I141)</f>
      </c>
      <c r="K141" s="0">
        <f>IF(A141="","",IF(H141&lt;&gt;"","Vendida","En stock"))</f>
      </c>
      <c r="L141" s="0">
        <f>IF(OR(A141="",E141=""),"",IF(H141&lt;&gt;"",H141-E141,TODAY()-E141))</f>
      </c>
    </row>
    <row r="142">
      <c r="E142" s="3"/>
      <c r="F142" s="2"/>
      <c r="G142" s="2"/>
      <c r="H142" s="3"/>
      <c r="I142" s="2"/>
      <c r="J142" s="2">
        <f>IF(G142="","",G142-F142-I142)</f>
      </c>
      <c r="K142" s="0">
        <f>IF(A142="","",IF(H142&lt;&gt;"","Vendida","En stock"))</f>
      </c>
      <c r="L142" s="0">
        <f>IF(OR(A142="",E142=""),"",IF(H142&lt;&gt;"",H142-E142,TODAY()-E142))</f>
      </c>
    </row>
    <row r="143">
      <c r="E143" s="3"/>
      <c r="F143" s="2"/>
      <c r="G143" s="2"/>
      <c r="H143" s="3"/>
      <c r="I143" s="2"/>
      <c r="J143" s="2">
        <f>IF(G143="","",G143-F143-I143)</f>
      </c>
      <c r="K143" s="0">
        <f>IF(A143="","",IF(H143&lt;&gt;"","Vendida","En stock"))</f>
      </c>
      <c r="L143" s="0">
        <f>IF(OR(A143="",E143=""),"",IF(H143&lt;&gt;"",H143-E143,TODAY()-E143))</f>
      </c>
    </row>
    <row r="144">
      <c r="E144" s="3"/>
      <c r="F144" s="2"/>
      <c r="G144" s="2"/>
      <c r="H144" s="3"/>
      <c r="I144" s="2"/>
      <c r="J144" s="2">
        <f>IF(G144="","",G144-F144-I144)</f>
      </c>
      <c r="K144" s="0">
        <f>IF(A144="","",IF(H144&lt;&gt;"","Vendida","En stock"))</f>
      </c>
      <c r="L144" s="0">
        <f>IF(OR(A144="",E144=""),"",IF(H144&lt;&gt;"",H144-E144,TODAY()-E144))</f>
      </c>
    </row>
    <row r="145">
      <c r="E145" s="3"/>
      <c r="F145" s="2"/>
      <c r="G145" s="2"/>
      <c r="H145" s="3"/>
      <c r="I145" s="2"/>
      <c r="J145" s="2">
        <f>IF(G145="","",G145-F145-I145)</f>
      </c>
      <c r="K145" s="0">
        <f>IF(A145="","",IF(H145&lt;&gt;"","Vendida","En stock"))</f>
      </c>
      <c r="L145" s="0">
        <f>IF(OR(A145="",E145=""),"",IF(H145&lt;&gt;"",H145-E145,TODAY()-E145))</f>
      </c>
    </row>
    <row r="146">
      <c r="E146" s="3"/>
      <c r="F146" s="2"/>
      <c r="G146" s="2"/>
      <c r="H146" s="3"/>
      <c r="I146" s="2"/>
      <c r="J146" s="2">
        <f>IF(G146="","",G146-F146-I146)</f>
      </c>
      <c r="K146" s="0">
        <f>IF(A146="","",IF(H146&lt;&gt;"","Vendida","En stock"))</f>
      </c>
      <c r="L146" s="0">
        <f>IF(OR(A146="",E146=""),"",IF(H146&lt;&gt;"",H146-E146,TODAY()-E146))</f>
      </c>
    </row>
    <row r="147">
      <c r="E147" s="3"/>
      <c r="F147" s="2"/>
      <c r="G147" s="2"/>
      <c r="H147" s="3"/>
      <c r="I147" s="2"/>
      <c r="J147" s="2">
        <f>IF(G147="","",G147-F147-I147)</f>
      </c>
      <c r="K147" s="0">
        <f>IF(A147="","",IF(H147&lt;&gt;"","Vendida","En stock"))</f>
      </c>
      <c r="L147" s="0">
        <f>IF(OR(A147="",E147=""),"",IF(H147&lt;&gt;"",H147-E147,TODAY()-E147))</f>
      </c>
    </row>
    <row r="148">
      <c r="E148" s="3"/>
      <c r="F148" s="2"/>
      <c r="G148" s="2"/>
      <c r="H148" s="3"/>
      <c r="I148" s="2"/>
      <c r="J148" s="2">
        <f>IF(G148="","",G148-F148-I148)</f>
      </c>
      <c r="K148" s="0">
        <f>IF(A148="","",IF(H148&lt;&gt;"","Vendida","En stock"))</f>
      </c>
      <c r="L148" s="0">
        <f>IF(OR(A148="",E148=""),"",IF(H148&lt;&gt;"",H148-E148,TODAY()-E148))</f>
      </c>
    </row>
    <row r="149">
      <c r="E149" s="3"/>
      <c r="F149" s="2"/>
      <c r="G149" s="2"/>
      <c r="H149" s="3"/>
      <c r="I149" s="2"/>
      <c r="J149" s="2">
        <f>IF(G149="","",G149-F149-I149)</f>
      </c>
      <c r="K149" s="0">
        <f>IF(A149="","",IF(H149&lt;&gt;"","Vendida","En stock"))</f>
      </c>
      <c r="L149" s="0">
        <f>IF(OR(A149="",E149=""),"",IF(H149&lt;&gt;"",H149-E149,TODAY()-E149))</f>
      </c>
    </row>
    <row r="150">
      <c r="E150" s="3"/>
      <c r="F150" s="2"/>
      <c r="G150" s="2"/>
      <c r="H150" s="3"/>
      <c r="I150" s="2"/>
      <c r="J150" s="2">
        <f>IF(G150="","",G150-F150-I150)</f>
      </c>
      <c r="K150" s="0">
        <f>IF(A150="","",IF(H150&lt;&gt;"","Vendida","En stock"))</f>
      </c>
      <c r="L150" s="0">
        <f>IF(OR(A150="",E150=""),"",IF(H150&lt;&gt;"",H150-E150,TODAY()-E150))</f>
      </c>
    </row>
    <row r="151">
      <c r="E151" s="3"/>
      <c r="F151" s="2"/>
      <c r="G151" s="2"/>
      <c r="H151" s="3"/>
      <c r="I151" s="2"/>
      <c r="J151" s="2">
        <f>IF(G151="","",G151-F151-I151)</f>
      </c>
      <c r="K151" s="0">
        <f>IF(A151="","",IF(H151&lt;&gt;"","Vendida","En stock"))</f>
      </c>
      <c r="L151" s="0">
        <f>IF(OR(A151="",E151=""),"",IF(H151&lt;&gt;"",H151-E151,TODAY()-E151))</f>
      </c>
    </row>
    <row r="152">
      <c r="E152" s="3"/>
      <c r="F152" s="2"/>
      <c r="G152" s="2"/>
      <c r="H152" s="3"/>
      <c r="I152" s="2"/>
      <c r="J152" s="2">
        <f>IF(G152="","",G152-F152-I152)</f>
      </c>
      <c r="K152" s="0">
        <f>IF(A152="","",IF(H152&lt;&gt;"","Vendida","En stock"))</f>
      </c>
      <c r="L152" s="0">
        <f>IF(OR(A152="",E152=""),"",IF(H152&lt;&gt;"",H152-E152,TODAY()-E152))</f>
      </c>
    </row>
    <row r="153">
      <c r="E153" s="3"/>
      <c r="F153" s="2"/>
      <c r="G153" s="2"/>
      <c r="H153" s="3"/>
      <c r="I153" s="2"/>
      <c r="J153" s="2">
        <f>IF(G153="","",G153-F153-I153)</f>
      </c>
      <c r="K153" s="0">
        <f>IF(A153="","",IF(H153&lt;&gt;"","Vendida","En stock"))</f>
      </c>
      <c r="L153" s="0">
        <f>IF(OR(A153="",E153=""),"",IF(H153&lt;&gt;"",H153-E153,TODAY()-E153))</f>
      </c>
    </row>
    <row r="154">
      <c r="E154" s="3"/>
      <c r="F154" s="2"/>
      <c r="G154" s="2"/>
      <c r="H154" s="3"/>
      <c r="I154" s="2"/>
      <c r="J154" s="2">
        <f>IF(G154="","",G154-F154-I154)</f>
      </c>
      <c r="K154" s="0">
        <f>IF(A154="","",IF(H154&lt;&gt;"","Vendida","En stock"))</f>
      </c>
      <c r="L154" s="0">
        <f>IF(OR(A154="",E154=""),"",IF(H154&lt;&gt;"",H154-E154,TODAY()-E154))</f>
      </c>
    </row>
    <row r="155">
      <c r="E155" s="3"/>
      <c r="F155" s="2"/>
      <c r="G155" s="2"/>
      <c r="H155" s="3"/>
      <c r="I155" s="2"/>
      <c r="J155" s="2">
        <f>IF(G155="","",G155-F155-I155)</f>
      </c>
      <c r="K155" s="0">
        <f>IF(A155="","",IF(H155&lt;&gt;"","Vendida","En stock"))</f>
      </c>
      <c r="L155" s="0">
        <f>IF(OR(A155="",E155=""),"",IF(H155&lt;&gt;"",H155-E155,TODAY()-E155))</f>
      </c>
    </row>
    <row r="156">
      <c r="E156" s="3"/>
      <c r="F156" s="2"/>
      <c r="G156" s="2"/>
      <c r="H156" s="3"/>
      <c r="I156" s="2"/>
      <c r="J156" s="2">
        <f>IF(G156="","",G156-F156-I156)</f>
      </c>
      <c r="K156" s="0">
        <f>IF(A156="","",IF(H156&lt;&gt;"","Vendida","En stock"))</f>
      </c>
      <c r="L156" s="0">
        <f>IF(OR(A156="",E156=""),"",IF(H156&lt;&gt;"",H156-E156,TODAY()-E156))</f>
      </c>
    </row>
    <row r="157">
      <c r="E157" s="3"/>
      <c r="F157" s="2"/>
      <c r="G157" s="2"/>
      <c r="H157" s="3"/>
      <c r="I157" s="2"/>
      <c r="J157" s="2">
        <f>IF(G157="","",G157-F157-I157)</f>
      </c>
      <c r="K157" s="0">
        <f>IF(A157="","",IF(H157&lt;&gt;"","Vendida","En stock"))</f>
      </c>
      <c r="L157" s="0">
        <f>IF(OR(A157="",E157=""),"",IF(H157&lt;&gt;"",H157-E157,TODAY()-E157))</f>
      </c>
    </row>
    <row r="158">
      <c r="E158" s="3"/>
      <c r="F158" s="2"/>
      <c r="G158" s="2"/>
      <c r="H158" s="3"/>
      <c r="I158" s="2"/>
      <c r="J158" s="2">
        <f>IF(G158="","",G158-F158-I158)</f>
      </c>
      <c r="K158" s="0">
        <f>IF(A158="","",IF(H158&lt;&gt;"","Vendida","En stock"))</f>
      </c>
      <c r="L158" s="0">
        <f>IF(OR(A158="",E158=""),"",IF(H158&lt;&gt;"",H158-E158,TODAY()-E158))</f>
      </c>
    </row>
    <row r="159">
      <c r="E159" s="3"/>
      <c r="F159" s="2"/>
      <c r="G159" s="2"/>
      <c r="H159" s="3"/>
      <c r="I159" s="2"/>
      <c r="J159" s="2">
        <f>IF(G159="","",G159-F159-I159)</f>
      </c>
      <c r="K159" s="0">
        <f>IF(A159="","",IF(H159&lt;&gt;"","Vendida","En stock"))</f>
      </c>
      <c r="L159" s="0">
        <f>IF(OR(A159="",E159=""),"",IF(H159&lt;&gt;"",H159-E159,TODAY()-E159))</f>
      </c>
    </row>
    <row r="160">
      <c r="E160" s="3"/>
      <c r="F160" s="2"/>
      <c r="G160" s="2"/>
      <c r="H160" s="3"/>
      <c r="I160" s="2"/>
      <c r="J160" s="2">
        <f>IF(G160="","",G160-F160-I160)</f>
      </c>
      <c r="K160" s="0">
        <f>IF(A160="","",IF(H160&lt;&gt;"","Vendida","En stock"))</f>
      </c>
      <c r="L160" s="0">
        <f>IF(OR(A160="",E160=""),"",IF(H160&lt;&gt;"",H160-E160,TODAY()-E160))</f>
      </c>
    </row>
    <row r="161">
      <c r="E161" s="3"/>
      <c r="F161" s="2"/>
      <c r="G161" s="2"/>
      <c r="H161" s="3"/>
      <c r="I161" s="2"/>
      <c r="J161" s="2">
        <f>IF(G161="","",G161-F161-I161)</f>
      </c>
      <c r="K161" s="0">
        <f>IF(A161="","",IF(H161&lt;&gt;"","Vendida","En stock"))</f>
      </c>
      <c r="L161" s="0">
        <f>IF(OR(A161="",E161=""),"",IF(H161&lt;&gt;"",H161-E161,TODAY()-E161))</f>
      </c>
    </row>
    <row r="162">
      <c r="E162" s="3"/>
      <c r="F162" s="2"/>
      <c r="G162" s="2"/>
      <c r="H162" s="3"/>
      <c r="I162" s="2"/>
      <c r="J162" s="2">
        <f>IF(G162="","",G162-F162-I162)</f>
      </c>
      <c r="K162" s="0">
        <f>IF(A162="","",IF(H162&lt;&gt;"","Vendida","En stock"))</f>
      </c>
      <c r="L162" s="0">
        <f>IF(OR(A162="",E162=""),"",IF(H162&lt;&gt;"",H162-E162,TODAY()-E162))</f>
      </c>
    </row>
    <row r="163">
      <c r="E163" s="3"/>
      <c r="F163" s="2"/>
      <c r="G163" s="2"/>
      <c r="H163" s="3"/>
      <c r="I163" s="2"/>
      <c r="J163" s="2">
        <f>IF(G163="","",G163-F163-I163)</f>
      </c>
      <c r="K163" s="0">
        <f>IF(A163="","",IF(H163&lt;&gt;"","Vendida","En stock"))</f>
      </c>
      <c r="L163" s="0">
        <f>IF(OR(A163="",E163=""),"",IF(H163&lt;&gt;"",H163-E163,TODAY()-E163))</f>
      </c>
    </row>
    <row r="164">
      <c r="E164" s="3"/>
      <c r="F164" s="2"/>
      <c r="G164" s="2"/>
      <c r="H164" s="3"/>
      <c r="I164" s="2"/>
      <c r="J164" s="2">
        <f>IF(G164="","",G164-F164-I164)</f>
      </c>
      <c r="K164" s="0">
        <f>IF(A164="","",IF(H164&lt;&gt;"","Vendida","En stock"))</f>
      </c>
      <c r="L164" s="0">
        <f>IF(OR(A164="",E164=""),"",IF(H164&lt;&gt;"",H164-E164,TODAY()-E164))</f>
      </c>
    </row>
    <row r="165">
      <c r="E165" s="3"/>
      <c r="F165" s="2"/>
      <c r="G165" s="2"/>
      <c r="H165" s="3"/>
      <c r="I165" s="2"/>
      <c r="J165" s="2">
        <f>IF(G165="","",G165-F165-I165)</f>
      </c>
      <c r="K165" s="0">
        <f>IF(A165="","",IF(H165&lt;&gt;"","Vendida","En stock"))</f>
      </c>
      <c r="L165" s="0">
        <f>IF(OR(A165="",E165=""),"",IF(H165&lt;&gt;"",H165-E165,TODAY()-E165))</f>
      </c>
    </row>
    <row r="166">
      <c r="E166" s="3"/>
      <c r="F166" s="2"/>
      <c r="G166" s="2"/>
      <c r="H166" s="3"/>
      <c r="I166" s="2"/>
      <c r="J166" s="2">
        <f>IF(G166="","",G166-F166-I166)</f>
      </c>
      <c r="K166" s="0">
        <f>IF(A166="","",IF(H166&lt;&gt;"","Vendida","En stock"))</f>
      </c>
      <c r="L166" s="0">
        <f>IF(OR(A166="",E166=""),"",IF(H166&lt;&gt;"",H166-E166,TODAY()-E166))</f>
      </c>
    </row>
    <row r="167">
      <c r="E167" s="3"/>
      <c r="F167" s="2"/>
      <c r="G167" s="2"/>
      <c r="H167" s="3"/>
      <c r="I167" s="2"/>
      <c r="J167" s="2">
        <f>IF(G167="","",G167-F167-I167)</f>
      </c>
      <c r="K167" s="0">
        <f>IF(A167="","",IF(H167&lt;&gt;"","Vendida","En stock"))</f>
      </c>
      <c r="L167" s="0">
        <f>IF(OR(A167="",E167=""),"",IF(H167&lt;&gt;"",H167-E167,TODAY()-E167))</f>
      </c>
    </row>
    <row r="168">
      <c r="E168" s="3"/>
      <c r="F168" s="2"/>
      <c r="G168" s="2"/>
      <c r="H168" s="3"/>
      <c r="I168" s="2"/>
      <c r="J168" s="2">
        <f>IF(G168="","",G168-F168-I168)</f>
      </c>
      <c r="K168" s="0">
        <f>IF(A168="","",IF(H168&lt;&gt;"","Vendida","En stock"))</f>
      </c>
      <c r="L168" s="0">
        <f>IF(OR(A168="",E168=""),"",IF(H168&lt;&gt;"",H168-E168,TODAY()-E168))</f>
      </c>
    </row>
    <row r="169">
      <c r="E169" s="3"/>
      <c r="F169" s="2"/>
      <c r="G169" s="2"/>
      <c r="H169" s="3"/>
      <c r="I169" s="2"/>
      <c r="J169" s="2">
        <f>IF(G169="","",G169-F169-I169)</f>
      </c>
      <c r="K169" s="0">
        <f>IF(A169="","",IF(H169&lt;&gt;"","Vendida","En stock"))</f>
      </c>
      <c r="L169" s="0">
        <f>IF(OR(A169="",E169=""),"",IF(H169&lt;&gt;"",H169-E169,TODAY()-E169))</f>
      </c>
    </row>
    <row r="170">
      <c r="E170" s="3"/>
      <c r="F170" s="2"/>
      <c r="G170" s="2"/>
      <c r="H170" s="3"/>
      <c r="I170" s="2"/>
      <c r="J170" s="2">
        <f>IF(G170="","",G170-F170-I170)</f>
      </c>
      <c r="K170" s="0">
        <f>IF(A170="","",IF(H170&lt;&gt;"","Vendida","En stock"))</f>
      </c>
      <c r="L170" s="0">
        <f>IF(OR(A170="",E170=""),"",IF(H170&lt;&gt;"",H170-E170,TODAY()-E170))</f>
      </c>
    </row>
    <row r="171">
      <c r="E171" s="3"/>
      <c r="F171" s="2"/>
      <c r="G171" s="2"/>
      <c r="H171" s="3"/>
      <c r="I171" s="2"/>
      <c r="J171" s="2">
        <f>IF(G171="","",G171-F171-I171)</f>
      </c>
      <c r="K171" s="0">
        <f>IF(A171="","",IF(H171&lt;&gt;"","Vendida","En stock"))</f>
      </c>
      <c r="L171" s="0">
        <f>IF(OR(A171="",E171=""),"",IF(H171&lt;&gt;"",H171-E171,TODAY()-E171))</f>
      </c>
    </row>
    <row r="172">
      <c r="E172" s="3"/>
      <c r="F172" s="2"/>
      <c r="G172" s="2"/>
      <c r="H172" s="3"/>
      <c r="I172" s="2"/>
      <c r="J172" s="2">
        <f>IF(G172="","",G172-F172-I172)</f>
      </c>
      <c r="K172" s="0">
        <f>IF(A172="","",IF(H172&lt;&gt;"","Vendida","En stock"))</f>
      </c>
      <c r="L172" s="0">
        <f>IF(OR(A172="",E172=""),"",IF(H172&lt;&gt;"",H172-E172,TODAY()-E172))</f>
      </c>
    </row>
    <row r="173">
      <c r="E173" s="3"/>
      <c r="F173" s="2"/>
      <c r="G173" s="2"/>
      <c r="H173" s="3"/>
      <c r="I173" s="2"/>
      <c r="J173" s="2">
        <f>IF(G173="","",G173-F173-I173)</f>
      </c>
      <c r="K173" s="0">
        <f>IF(A173="","",IF(H173&lt;&gt;"","Vendida","En stock"))</f>
      </c>
      <c r="L173" s="0">
        <f>IF(OR(A173="",E173=""),"",IF(H173&lt;&gt;"",H173-E173,TODAY()-E173))</f>
      </c>
    </row>
    <row r="174">
      <c r="E174" s="3"/>
      <c r="F174" s="2"/>
      <c r="G174" s="2"/>
      <c r="H174" s="3"/>
      <c r="I174" s="2"/>
      <c r="J174" s="2">
        <f>IF(G174="","",G174-F174-I174)</f>
      </c>
      <c r="K174" s="0">
        <f>IF(A174="","",IF(H174&lt;&gt;"","Vendida","En stock"))</f>
      </c>
      <c r="L174" s="0">
        <f>IF(OR(A174="",E174=""),"",IF(H174&lt;&gt;"",H174-E174,TODAY()-E174))</f>
      </c>
    </row>
    <row r="175">
      <c r="E175" s="3"/>
      <c r="F175" s="2"/>
      <c r="G175" s="2"/>
      <c r="H175" s="3"/>
      <c r="I175" s="2"/>
      <c r="J175" s="2">
        <f>IF(G175="","",G175-F175-I175)</f>
      </c>
      <c r="K175" s="0">
        <f>IF(A175="","",IF(H175&lt;&gt;"","Vendida","En stock"))</f>
      </c>
      <c r="L175" s="0">
        <f>IF(OR(A175="",E175=""),"",IF(H175&lt;&gt;"",H175-E175,TODAY()-E175))</f>
      </c>
    </row>
    <row r="176">
      <c r="E176" s="3"/>
      <c r="F176" s="2"/>
      <c r="G176" s="2"/>
      <c r="H176" s="3"/>
      <c r="I176" s="2"/>
      <c r="J176" s="2">
        <f>IF(G176="","",G176-F176-I176)</f>
      </c>
      <c r="K176" s="0">
        <f>IF(A176="","",IF(H176&lt;&gt;"","Vendida","En stock"))</f>
      </c>
      <c r="L176" s="0">
        <f>IF(OR(A176="",E176=""),"",IF(H176&lt;&gt;"",H176-E176,TODAY()-E176))</f>
      </c>
    </row>
    <row r="177">
      <c r="E177" s="3"/>
      <c r="F177" s="2"/>
      <c r="G177" s="2"/>
      <c r="H177" s="3"/>
      <c r="I177" s="2"/>
      <c r="J177" s="2">
        <f>IF(G177="","",G177-F177-I177)</f>
      </c>
      <c r="K177" s="0">
        <f>IF(A177="","",IF(H177&lt;&gt;"","Vendida","En stock"))</f>
      </c>
      <c r="L177" s="0">
        <f>IF(OR(A177="",E177=""),"",IF(H177&lt;&gt;"",H177-E177,TODAY()-E177))</f>
      </c>
    </row>
    <row r="178">
      <c r="E178" s="3"/>
      <c r="F178" s="2"/>
      <c r="G178" s="2"/>
      <c r="H178" s="3"/>
      <c r="I178" s="2"/>
      <c r="J178" s="2">
        <f>IF(G178="","",G178-F178-I178)</f>
      </c>
      <c r="K178" s="0">
        <f>IF(A178="","",IF(H178&lt;&gt;"","Vendida","En stock"))</f>
      </c>
      <c r="L178" s="0">
        <f>IF(OR(A178="",E178=""),"",IF(H178&lt;&gt;"",H178-E178,TODAY()-E178))</f>
      </c>
    </row>
    <row r="179">
      <c r="E179" s="3"/>
      <c r="F179" s="2"/>
      <c r="G179" s="2"/>
      <c r="H179" s="3"/>
      <c r="I179" s="2"/>
      <c r="J179" s="2">
        <f>IF(G179="","",G179-F179-I179)</f>
      </c>
      <c r="K179" s="0">
        <f>IF(A179="","",IF(H179&lt;&gt;"","Vendida","En stock"))</f>
      </c>
      <c r="L179" s="0">
        <f>IF(OR(A179="",E179=""),"",IF(H179&lt;&gt;"",H179-E179,TODAY()-E179))</f>
      </c>
    </row>
    <row r="180">
      <c r="E180" s="3"/>
      <c r="F180" s="2"/>
      <c r="G180" s="2"/>
      <c r="H180" s="3"/>
      <c r="I180" s="2"/>
      <c r="J180" s="2">
        <f>IF(G180="","",G180-F180-I180)</f>
      </c>
      <c r="K180" s="0">
        <f>IF(A180="","",IF(H180&lt;&gt;"","Vendida","En stock"))</f>
      </c>
      <c r="L180" s="0">
        <f>IF(OR(A180="",E180=""),"",IF(H180&lt;&gt;"",H180-E180,TODAY()-E180))</f>
      </c>
    </row>
    <row r="181">
      <c r="E181" s="3"/>
      <c r="F181" s="2"/>
      <c r="G181" s="2"/>
      <c r="H181" s="3"/>
      <c r="I181" s="2"/>
      <c r="J181" s="2">
        <f>IF(G181="","",G181-F181-I181)</f>
      </c>
      <c r="K181" s="0">
        <f>IF(A181="","",IF(H181&lt;&gt;"","Vendida","En stock"))</f>
      </c>
      <c r="L181" s="0">
        <f>IF(OR(A181="",E181=""),"",IF(H181&lt;&gt;"",H181-E181,TODAY()-E181))</f>
      </c>
    </row>
    <row r="182">
      <c r="E182" s="3"/>
      <c r="F182" s="2"/>
      <c r="G182" s="2"/>
      <c r="H182" s="3"/>
      <c r="I182" s="2"/>
      <c r="J182" s="2">
        <f>IF(G182="","",G182-F182-I182)</f>
      </c>
      <c r="K182" s="0">
        <f>IF(A182="","",IF(H182&lt;&gt;"","Vendida","En stock"))</f>
      </c>
      <c r="L182" s="0">
        <f>IF(OR(A182="",E182=""),"",IF(H182&lt;&gt;"",H182-E182,TODAY()-E182))</f>
      </c>
    </row>
    <row r="183">
      <c r="E183" s="3"/>
      <c r="F183" s="2"/>
      <c r="G183" s="2"/>
      <c r="H183" s="3"/>
      <c r="I183" s="2"/>
      <c r="J183" s="2">
        <f>IF(G183="","",G183-F183-I183)</f>
      </c>
      <c r="K183" s="0">
        <f>IF(A183="","",IF(H183&lt;&gt;"","Vendida","En stock"))</f>
      </c>
      <c r="L183" s="0">
        <f>IF(OR(A183="",E183=""),"",IF(H183&lt;&gt;"",H183-E183,TODAY()-E183))</f>
      </c>
    </row>
    <row r="184">
      <c r="E184" s="3"/>
      <c r="F184" s="2"/>
      <c r="G184" s="2"/>
      <c r="H184" s="3"/>
      <c r="I184" s="2"/>
      <c r="J184" s="2">
        <f>IF(G184="","",G184-F184-I184)</f>
      </c>
      <c r="K184" s="0">
        <f>IF(A184="","",IF(H184&lt;&gt;"","Vendida","En stock"))</f>
      </c>
      <c r="L184" s="0">
        <f>IF(OR(A184="",E184=""),"",IF(H184&lt;&gt;"",H184-E184,TODAY()-E184))</f>
      </c>
    </row>
    <row r="185">
      <c r="E185" s="3"/>
      <c r="F185" s="2"/>
      <c r="G185" s="2"/>
      <c r="H185" s="3"/>
      <c r="I185" s="2"/>
      <c r="J185" s="2">
        <f>IF(G185="","",G185-F185-I185)</f>
      </c>
      <c r="K185" s="0">
        <f>IF(A185="","",IF(H185&lt;&gt;"","Vendida","En stock"))</f>
      </c>
      <c r="L185" s="0">
        <f>IF(OR(A185="",E185=""),"",IF(H185&lt;&gt;"",H185-E185,TODAY()-E185))</f>
      </c>
    </row>
    <row r="186">
      <c r="E186" s="3"/>
      <c r="F186" s="2"/>
      <c r="G186" s="2"/>
      <c r="H186" s="3"/>
      <c r="I186" s="2"/>
      <c r="J186" s="2">
        <f>IF(G186="","",G186-F186-I186)</f>
      </c>
      <c r="K186" s="0">
        <f>IF(A186="","",IF(H186&lt;&gt;"","Vendida","En stock"))</f>
      </c>
      <c r="L186" s="0">
        <f>IF(OR(A186="",E186=""),"",IF(H186&lt;&gt;"",H186-E186,TODAY()-E186))</f>
      </c>
    </row>
    <row r="187">
      <c r="E187" s="3"/>
      <c r="F187" s="2"/>
      <c r="G187" s="2"/>
      <c r="H187" s="3"/>
      <c r="I187" s="2"/>
      <c r="J187" s="2">
        <f>IF(G187="","",G187-F187-I187)</f>
      </c>
      <c r="K187" s="0">
        <f>IF(A187="","",IF(H187&lt;&gt;"","Vendida","En stock"))</f>
      </c>
      <c r="L187" s="0">
        <f>IF(OR(A187="",E187=""),"",IF(H187&lt;&gt;"",H187-E187,TODAY()-E187))</f>
      </c>
    </row>
    <row r="188">
      <c r="E188" s="3"/>
      <c r="F188" s="2"/>
      <c r="G188" s="2"/>
      <c r="H188" s="3"/>
      <c r="I188" s="2"/>
      <c r="J188" s="2">
        <f>IF(G188="","",G188-F188-I188)</f>
      </c>
      <c r="K188" s="0">
        <f>IF(A188="","",IF(H188&lt;&gt;"","Vendida","En stock"))</f>
      </c>
      <c r="L188" s="0">
        <f>IF(OR(A188="",E188=""),"",IF(H188&lt;&gt;"",H188-E188,TODAY()-E188))</f>
      </c>
    </row>
    <row r="189">
      <c r="E189" s="3"/>
      <c r="F189" s="2"/>
      <c r="G189" s="2"/>
      <c r="H189" s="3"/>
      <c r="I189" s="2"/>
      <c r="J189" s="2">
        <f>IF(G189="","",G189-F189-I189)</f>
      </c>
      <c r="K189" s="0">
        <f>IF(A189="","",IF(H189&lt;&gt;"","Vendida","En stock"))</f>
      </c>
      <c r="L189" s="0">
        <f>IF(OR(A189="",E189=""),"",IF(H189&lt;&gt;"",H189-E189,TODAY()-E189))</f>
      </c>
    </row>
    <row r="190">
      <c r="E190" s="3"/>
      <c r="F190" s="2"/>
      <c r="G190" s="2"/>
      <c r="H190" s="3"/>
      <c r="I190" s="2"/>
      <c r="J190" s="2">
        <f>IF(G190="","",G190-F190-I190)</f>
      </c>
      <c r="K190" s="0">
        <f>IF(A190="","",IF(H190&lt;&gt;"","Vendida","En stock"))</f>
      </c>
      <c r="L190" s="0">
        <f>IF(OR(A190="",E190=""),"",IF(H190&lt;&gt;"",H190-E190,TODAY()-E190))</f>
      </c>
    </row>
    <row r="191">
      <c r="E191" s="3"/>
      <c r="F191" s="2"/>
      <c r="G191" s="2"/>
      <c r="H191" s="3"/>
      <c r="I191" s="2"/>
      <c r="J191" s="2">
        <f>IF(G191="","",G191-F191-I191)</f>
      </c>
      <c r="K191" s="0">
        <f>IF(A191="","",IF(H191&lt;&gt;"","Vendida","En stock"))</f>
      </c>
      <c r="L191" s="0">
        <f>IF(OR(A191="",E191=""),"",IF(H191&lt;&gt;"",H191-E191,TODAY()-E191))</f>
      </c>
    </row>
    <row r="192">
      <c r="E192" s="3"/>
      <c r="F192" s="2"/>
      <c r="G192" s="2"/>
      <c r="H192" s="3"/>
      <c r="I192" s="2"/>
      <c r="J192" s="2">
        <f>IF(G192="","",G192-F192-I192)</f>
      </c>
      <c r="K192" s="0">
        <f>IF(A192="","",IF(H192&lt;&gt;"","Vendida","En stock"))</f>
      </c>
      <c r="L192" s="0">
        <f>IF(OR(A192="",E192=""),"",IF(H192&lt;&gt;"",H192-E192,TODAY()-E192))</f>
      </c>
    </row>
    <row r="193">
      <c r="E193" s="3"/>
      <c r="F193" s="2"/>
      <c r="G193" s="2"/>
      <c r="H193" s="3"/>
      <c r="I193" s="2"/>
      <c r="J193" s="2">
        <f>IF(G193="","",G193-F193-I193)</f>
      </c>
      <c r="K193" s="0">
        <f>IF(A193="","",IF(H193&lt;&gt;"","Vendida","En stock"))</f>
      </c>
      <c r="L193" s="0">
        <f>IF(OR(A193="",E193=""),"",IF(H193&lt;&gt;"",H193-E193,TODAY()-E193))</f>
      </c>
    </row>
    <row r="194">
      <c r="E194" s="3"/>
      <c r="F194" s="2"/>
      <c r="G194" s="2"/>
      <c r="H194" s="3"/>
      <c r="I194" s="2"/>
      <c r="J194" s="2">
        <f>IF(G194="","",G194-F194-I194)</f>
      </c>
      <c r="K194" s="0">
        <f>IF(A194="","",IF(H194&lt;&gt;"","Vendida","En stock"))</f>
      </c>
      <c r="L194" s="0">
        <f>IF(OR(A194="",E194=""),"",IF(H194&lt;&gt;"",H194-E194,TODAY()-E194))</f>
      </c>
    </row>
    <row r="195">
      <c r="E195" s="3"/>
      <c r="F195" s="2"/>
      <c r="G195" s="2"/>
      <c r="H195" s="3"/>
      <c r="I195" s="2"/>
      <c r="J195" s="2">
        <f>IF(G195="","",G195-F195-I195)</f>
      </c>
      <c r="K195" s="0">
        <f>IF(A195="","",IF(H195&lt;&gt;"","Vendida","En stock"))</f>
      </c>
      <c r="L195" s="0">
        <f>IF(OR(A195="",E195=""),"",IF(H195&lt;&gt;"",H195-E195,TODAY()-E195))</f>
      </c>
    </row>
    <row r="196">
      <c r="E196" s="3"/>
      <c r="F196" s="2"/>
      <c r="G196" s="2"/>
      <c r="H196" s="3"/>
      <c r="I196" s="2"/>
      <c r="J196" s="2">
        <f>IF(G196="","",G196-F196-I196)</f>
      </c>
      <c r="K196" s="0">
        <f>IF(A196="","",IF(H196&lt;&gt;"","Vendida","En stock"))</f>
      </c>
      <c r="L196" s="0">
        <f>IF(OR(A196="",E196=""),"",IF(H196&lt;&gt;"",H196-E196,TODAY()-E196))</f>
      </c>
    </row>
    <row r="197">
      <c r="E197" s="3"/>
      <c r="F197" s="2"/>
      <c r="G197" s="2"/>
      <c r="H197" s="3"/>
      <c r="I197" s="2"/>
      <c r="J197" s="2">
        <f>IF(G197="","",G197-F197-I197)</f>
      </c>
      <c r="K197" s="0">
        <f>IF(A197="","",IF(H197&lt;&gt;"","Vendida","En stock"))</f>
      </c>
      <c r="L197" s="0">
        <f>IF(OR(A197="",E197=""),"",IF(H197&lt;&gt;"",H197-E197,TODAY()-E197))</f>
      </c>
    </row>
    <row r="198">
      <c r="E198" s="3"/>
      <c r="F198" s="2"/>
      <c r="G198" s="2"/>
      <c r="H198" s="3"/>
      <c r="I198" s="2"/>
      <c r="J198" s="2">
        <f>IF(G198="","",G198-F198-I198)</f>
      </c>
      <c r="K198" s="0">
        <f>IF(A198="","",IF(H198&lt;&gt;"","Vendida","En stock"))</f>
      </c>
      <c r="L198" s="0">
        <f>IF(OR(A198="",E198=""),"",IF(H198&lt;&gt;"",H198-E198,TODAY()-E198))</f>
      </c>
    </row>
    <row r="199">
      <c r="E199" s="3"/>
      <c r="F199" s="2"/>
      <c r="G199" s="2"/>
      <c r="H199" s="3"/>
      <c r="I199" s="2"/>
      <c r="J199" s="2">
        <f>IF(G199="","",G199-F199-I199)</f>
      </c>
      <c r="K199" s="0">
        <f>IF(A199="","",IF(H199&lt;&gt;"","Vendida","En stock"))</f>
      </c>
      <c r="L199" s="0">
        <f>IF(OR(A199="",E199=""),"",IF(H199&lt;&gt;"",H199-E199,TODAY()-E199))</f>
      </c>
    </row>
    <row r="200">
      <c r="E200" s="3"/>
      <c r="F200" s="2"/>
      <c r="G200" s="2"/>
      <c r="H200" s="3"/>
      <c r="I200" s="2"/>
      <c r="J200" s="2">
        <f>IF(G200="","",G200-F200-I200)</f>
      </c>
      <c r="K200" s="0">
        <f>IF(A200="","",IF(H200&lt;&gt;"","Vendida","En stock"))</f>
      </c>
      <c r="L200" s="0">
        <f>IF(OR(A200="",E200=""),"",IF(H200&lt;&gt;"",H200-E200,TODAY()-E200))</f>
      </c>
    </row>
    <row r="201">
      <c r="E201" s="3"/>
      <c r="F201" s="2"/>
      <c r="G201" s="2"/>
      <c r="H201" s="3"/>
      <c r="I201" s="2"/>
      <c r="J201" s="2">
        <f>IF(G201="","",G201-F201-I201)</f>
      </c>
      <c r="K201" s="0">
        <f>IF(A201="","",IF(H201&lt;&gt;"","Vendida","En stock"))</f>
      </c>
      <c r="L201" s="0">
        <f>IF(OR(A201="",E201=""),"",IF(H201&lt;&gt;"",H201-E201,TODAY()-E201))</f>
      </c>
    </row>
    <row r="202">
      <c r="E202" s="3"/>
      <c r="F202" s="2"/>
      <c r="G202" s="2"/>
      <c r="H202" s="3"/>
      <c r="I202" s="2"/>
      <c r="J202" s="2">
        <f>IF(G202="","",G202-F202-I202)</f>
      </c>
      <c r="K202" s="0">
        <f>IF(A202="","",IF(H202&lt;&gt;"","Vendida","En stock"))</f>
      </c>
      <c r="L202" s="0">
        <f>IF(OR(A202="",E202=""),"",IF(H202&lt;&gt;"",H202-E202,TODAY()-E202))</f>
      </c>
    </row>
    <row r="203">
      <c r="E203" s="3"/>
      <c r="F203" s="2"/>
      <c r="G203" s="2"/>
      <c r="H203" s="3"/>
      <c r="I203" s="2"/>
      <c r="J203" s="2">
        <f>IF(G203="","",G203-F203-I203)</f>
      </c>
      <c r="K203" s="0">
        <f>IF(A203="","",IF(H203&lt;&gt;"","Vendida","En stock"))</f>
      </c>
      <c r="L203" s="0">
        <f>IF(OR(A203="",E203=""),"",IF(H203&lt;&gt;"",H203-E203,TODAY()-E203))</f>
      </c>
    </row>
    <row r="204">
      <c r="E204" s="3"/>
      <c r="F204" s="2"/>
      <c r="G204" s="2"/>
      <c r="H204" s="3"/>
      <c r="I204" s="2"/>
      <c r="J204" s="2">
        <f>IF(G204="","",G204-F204-I204)</f>
      </c>
      <c r="K204" s="0">
        <f>IF(A204="","",IF(H204&lt;&gt;"","Vendida","En stock"))</f>
      </c>
      <c r="L204" s="0">
        <f>IF(OR(A204="",E204=""),"",IF(H204&lt;&gt;"",H204-E204,TODAY()-E204))</f>
      </c>
    </row>
    <row r="205">
      <c r="E205" s="3"/>
      <c r="F205" s="2"/>
      <c r="G205" s="2"/>
      <c r="H205" s="3"/>
      <c r="I205" s="2"/>
      <c r="J205" s="2">
        <f>IF(G205="","",G205-F205-I205)</f>
      </c>
      <c r="K205" s="0">
        <f>IF(A205="","",IF(H205&lt;&gt;"","Vendida","En stock"))</f>
      </c>
      <c r="L205" s="0">
        <f>IF(OR(A205="",E205=""),"",IF(H205&lt;&gt;"",H205-E205,TODAY()-E205))</f>
      </c>
    </row>
    <row r="206">
      <c r="E206" s="3"/>
      <c r="F206" s="2"/>
      <c r="G206" s="2"/>
      <c r="H206" s="3"/>
      <c r="I206" s="2"/>
      <c r="J206" s="2">
        <f>IF(G206="","",G206-F206-I206)</f>
      </c>
      <c r="K206" s="0">
        <f>IF(A206="","",IF(H206&lt;&gt;"","Vendida","En stock"))</f>
      </c>
      <c r="L206" s="0">
        <f>IF(OR(A206="",E206=""),"",IF(H206&lt;&gt;"",H206-E206,TODAY()-E206))</f>
      </c>
    </row>
    <row r="207">
      <c r="E207" s="3"/>
      <c r="F207" s="2"/>
      <c r="G207" s="2"/>
      <c r="H207" s="3"/>
      <c r="I207" s="2"/>
      <c r="J207" s="2">
        <f>IF(G207="","",G207-F207-I207)</f>
      </c>
      <c r="K207" s="0">
        <f>IF(A207="","",IF(H207&lt;&gt;"","Vendida","En stock"))</f>
      </c>
      <c r="L207" s="0">
        <f>IF(OR(A207="",E207=""),"",IF(H207&lt;&gt;"",H207-E207,TODAY()-E207))</f>
      </c>
    </row>
    <row r="208">
      <c r="E208" s="3"/>
      <c r="F208" s="2"/>
      <c r="G208" s="2"/>
      <c r="H208" s="3"/>
      <c r="I208" s="2"/>
      <c r="J208" s="2">
        <f>IF(G208="","",G208-F208-I208)</f>
      </c>
      <c r="K208" s="0">
        <f>IF(A208="","",IF(H208&lt;&gt;"","Vendida","En stock"))</f>
      </c>
      <c r="L208" s="0">
        <f>IF(OR(A208="",E208=""),"",IF(H208&lt;&gt;"",H208-E208,TODAY()-E208))</f>
      </c>
    </row>
    <row r="209">
      <c r="E209" s="3"/>
      <c r="F209" s="2"/>
      <c r="G209" s="2"/>
      <c r="H209" s="3"/>
      <c r="I209" s="2"/>
      <c r="J209" s="2">
        <f>IF(G209="","",G209-F209-I209)</f>
      </c>
      <c r="K209" s="0">
        <f>IF(A209="","",IF(H209&lt;&gt;"","Vendida","En stock"))</f>
      </c>
      <c r="L209" s="0">
        <f>IF(OR(A209="",E209=""),"",IF(H209&lt;&gt;"",H209-E209,TODAY()-E209))</f>
      </c>
    </row>
    <row r="210">
      <c r="E210" s="3"/>
      <c r="F210" s="2"/>
      <c r="G210" s="2"/>
      <c r="H210" s="3"/>
      <c r="I210" s="2"/>
      <c r="J210" s="2">
        <f>IF(G210="","",G210-F210-I210)</f>
      </c>
      <c r="K210" s="0">
        <f>IF(A210="","",IF(H210&lt;&gt;"","Vendida","En stock"))</f>
      </c>
      <c r="L210" s="0">
        <f>IF(OR(A210="",E210=""),"",IF(H210&lt;&gt;"",H210-E210,TODAY()-E210))</f>
      </c>
    </row>
    <row r="211">
      <c r="E211" s="3"/>
      <c r="F211" s="2"/>
      <c r="G211" s="2"/>
      <c r="H211" s="3"/>
      <c r="I211" s="2"/>
      <c r="J211" s="2">
        <f>IF(G211="","",G211-F211-I211)</f>
      </c>
      <c r="K211" s="0">
        <f>IF(A211="","",IF(H211&lt;&gt;"","Vendida","En stock"))</f>
      </c>
      <c r="L211" s="0">
        <f>IF(OR(A211="",E211=""),"",IF(H211&lt;&gt;"",H211-E211,TODAY()-E211))</f>
      </c>
    </row>
    <row r="212">
      <c r="E212" s="3"/>
      <c r="F212" s="2"/>
      <c r="G212" s="2"/>
      <c r="H212" s="3"/>
      <c r="I212" s="2"/>
      <c r="J212" s="2">
        <f>IF(G212="","",G212-F212-I212)</f>
      </c>
      <c r="K212" s="0">
        <f>IF(A212="","",IF(H212&lt;&gt;"","Vendida","En stock"))</f>
      </c>
      <c r="L212" s="0">
        <f>IF(OR(A212="",E212=""),"",IF(H212&lt;&gt;"",H212-E212,TODAY()-E212))</f>
      </c>
    </row>
    <row r="213">
      <c r="E213" s="3"/>
      <c r="F213" s="2"/>
      <c r="G213" s="2"/>
      <c r="H213" s="3"/>
      <c r="I213" s="2"/>
      <c r="J213" s="2">
        <f>IF(G213="","",G213-F213-I213)</f>
      </c>
      <c r="K213" s="0">
        <f>IF(A213="","",IF(H213&lt;&gt;"","Vendida","En stock"))</f>
      </c>
      <c r="L213" s="0">
        <f>IF(OR(A213="",E213=""),"",IF(H213&lt;&gt;"",H213-E213,TODAY()-E213))</f>
      </c>
    </row>
    <row r="214">
      <c r="E214" s="3"/>
      <c r="F214" s="2"/>
      <c r="G214" s="2"/>
      <c r="H214" s="3"/>
      <c r="I214" s="2"/>
      <c r="J214" s="2">
        <f>IF(G214="","",G214-F214-I214)</f>
      </c>
      <c r="K214" s="0">
        <f>IF(A214="","",IF(H214&lt;&gt;"","Vendida","En stock"))</f>
      </c>
      <c r="L214" s="0">
        <f>IF(OR(A214="",E214=""),"",IF(H214&lt;&gt;"",H214-E214,TODAY()-E214))</f>
      </c>
    </row>
    <row r="215">
      <c r="E215" s="3"/>
      <c r="F215" s="2"/>
      <c r="G215" s="2"/>
      <c r="H215" s="3"/>
      <c r="I215" s="2"/>
      <c r="J215" s="2">
        <f>IF(G215="","",G215-F215-I215)</f>
      </c>
      <c r="K215" s="0">
        <f>IF(A215="","",IF(H215&lt;&gt;"","Vendida","En stock"))</f>
      </c>
      <c r="L215" s="0">
        <f>IF(OR(A215="",E215=""),"",IF(H215&lt;&gt;"",H215-E215,TODAY()-E215))</f>
      </c>
    </row>
    <row r="216">
      <c r="E216" s="3"/>
      <c r="F216" s="2"/>
      <c r="G216" s="2"/>
      <c r="H216" s="3"/>
      <c r="I216" s="2"/>
      <c r="J216" s="2">
        <f>IF(G216="","",G216-F216-I216)</f>
      </c>
      <c r="K216" s="0">
        <f>IF(A216="","",IF(H216&lt;&gt;"","Vendida","En stock"))</f>
      </c>
      <c r="L216" s="0">
        <f>IF(OR(A216="",E216=""),"",IF(H216&lt;&gt;"",H216-E216,TODAY()-E216))</f>
      </c>
    </row>
    <row r="217">
      <c r="E217" s="3"/>
      <c r="F217" s="2"/>
      <c r="G217" s="2"/>
      <c r="H217" s="3"/>
      <c r="I217" s="2"/>
      <c r="J217" s="2">
        <f>IF(G217="","",G217-F217-I217)</f>
      </c>
      <c r="K217" s="0">
        <f>IF(A217="","",IF(H217&lt;&gt;"","Vendida","En stock"))</f>
      </c>
      <c r="L217" s="0">
        <f>IF(OR(A217="",E217=""),"",IF(H217&lt;&gt;"",H217-E217,TODAY()-E217))</f>
      </c>
    </row>
    <row r="218">
      <c r="E218" s="3"/>
      <c r="F218" s="2"/>
      <c r="G218" s="2"/>
      <c r="H218" s="3"/>
      <c r="I218" s="2"/>
      <c r="J218" s="2">
        <f>IF(G218="","",G218-F218-I218)</f>
      </c>
      <c r="K218" s="0">
        <f>IF(A218="","",IF(H218&lt;&gt;"","Vendida","En stock"))</f>
      </c>
      <c r="L218" s="0">
        <f>IF(OR(A218="",E218=""),"",IF(H218&lt;&gt;"",H218-E218,TODAY()-E218))</f>
      </c>
    </row>
    <row r="219">
      <c r="E219" s="3"/>
      <c r="F219" s="2"/>
      <c r="G219" s="2"/>
      <c r="H219" s="3"/>
      <c r="I219" s="2"/>
      <c r="J219" s="2">
        <f>IF(G219="","",G219-F219-I219)</f>
      </c>
      <c r="K219" s="0">
        <f>IF(A219="","",IF(H219&lt;&gt;"","Vendida","En stock"))</f>
      </c>
      <c r="L219" s="0">
        <f>IF(OR(A219="",E219=""),"",IF(H219&lt;&gt;"",H219-E219,TODAY()-E219))</f>
      </c>
    </row>
    <row r="220">
      <c r="E220" s="3"/>
      <c r="F220" s="2"/>
      <c r="G220" s="2"/>
      <c r="H220" s="3"/>
      <c r="I220" s="2"/>
      <c r="J220" s="2">
        <f>IF(G220="","",G220-F220-I220)</f>
      </c>
      <c r="K220" s="0">
        <f>IF(A220="","",IF(H220&lt;&gt;"","Vendida","En stock"))</f>
      </c>
      <c r="L220" s="0">
        <f>IF(OR(A220="",E220=""),"",IF(H220&lt;&gt;"",H220-E220,TODAY()-E220))</f>
      </c>
    </row>
    <row r="221">
      <c r="E221" s="3"/>
      <c r="F221" s="2"/>
      <c r="G221" s="2"/>
      <c r="H221" s="3"/>
      <c r="I221" s="2"/>
      <c r="J221" s="2">
        <f>IF(G221="","",G221-F221-I221)</f>
      </c>
      <c r="K221" s="0">
        <f>IF(A221="","",IF(H221&lt;&gt;"","Vendida","En stock"))</f>
      </c>
      <c r="L221" s="0">
        <f>IF(OR(A221="",E221=""),"",IF(H221&lt;&gt;"",H221-E221,TODAY()-E221))</f>
      </c>
    </row>
    <row r="222">
      <c r="E222" s="3"/>
      <c r="F222" s="2"/>
      <c r="G222" s="2"/>
      <c r="H222" s="3"/>
      <c r="I222" s="2"/>
      <c r="J222" s="2">
        <f>IF(G222="","",G222-F222-I222)</f>
      </c>
      <c r="K222" s="0">
        <f>IF(A222="","",IF(H222&lt;&gt;"","Vendida","En stock"))</f>
      </c>
      <c r="L222" s="0">
        <f>IF(OR(A222="",E222=""),"",IF(H222&lt;&gt;"",H222-E222,TODAY()-E222))</f>
      </c>
    </row>
    <row r="223">
      <c r="E223" s="3"/>
      <c r="F223" s="2"/>
      <c r="G223" s="2"/>
      <c r="H223" s="3"/>
      <c r="I223" s="2"/>
      <c r="J223" s="2">
        <f>IF(G223="","",G223-F223-I223)</f>
      </c>
      <c r="K223" s="0">
        <f>IF(A223="","",IF(H223&lt;&gt;"","Vendida","En stock"))</f>
      </c>
      <c r="L223" s="0">
        <f>IF(OR(A223="",E223=""),"",IF(H223&lt;&gt;"",H223-E223,TODAY()-E223))</f>
      </c>
    </row>
    <row r="224">
      <c r="E224" s="3"/>
      <c r="F224" s="2"/>
      <c r="G224" s="2"/>
      <c r="H224" s="3"/>
      <c r="I224" s="2"/>
      <c r="J224" s="2">
        <f>IF(G224="","",G224-F224-I224)</f>
      </c>
      <c r="K224" s="0">
        <f>IF(A224="","",IF(H224&lt;&gt;"","Vendida","En stock"))</f>
      </c>
      <c r="L224" s="0">
        <f>IF(OR(A224="",E224=""),"",IF(H224&lt;&gt;"",H224-E224,TODAY()-E224))</f>
      </c>
    </row>
    <row r="225">
      <c r="E225" s="3"/>
      <c r="F225" s="2"/>
      <c r="G225" s="2"/>
      <c r="H225" s="3"/>
      <c r="I225" s="2"/>
      <c r="J225" s="2">
        <f>IF(G225="","",G225-F225-I225)</f>
      </c>
      <c r="K225" s="0">
        <f>IF(A225="","",IF(H225&lt;&gt;"","Vendida","En stock"))</f>
      </c>
      <c r="L225" s="0">
        <f>IF(OR(A225="",E225=""),"",IF(H225&lt;&gt;"",H225-E225,TODAY()-E225))</f>
      </c>
    </row>
    <row r="226">
      <c r="E226" s="3"/>
      <c r="F226" s="2"/>
      <c r="G226" s="2"/>
      <c r="H226" s="3"/>
      <c r="I226" s="2"/>
      <c r="J226" s="2">
        <f>IF(G226="","",G226-F226-I226)</f>
      </c>
      <c r="K226" s="0">
        <f>IF(A226="","",IF(H226&lt;&gt;"","Vendida","En stock"))</f>
      </c>
      <c r="L226" s="0">
        <f>IF(OR(A226="",E226=""),"",IF(H226&lt;&gt;"",H226-E226,TODAY()-E226))</f>
      </c>
    </row>
    <row r="227">
      <c r="E227" s="3"/>
      <c r="F227" s="2"/>
      <c r="G227" s="2"/>
      <c r="H227" s="3"/>
      <c r="I227" s="2"/>
      <c r="J227" s="2">
        <f>IF(G227="","",G227-F227-I227)</f>
      </c>
      <c r="K227" s="0">
        <f>IF(A227="","",IF(H227&lt;&gt;"","Vendida","En stock"))</f>
      </c>
      <c r="L227" s="0">
        <f>IF(OR(A227="",E227=""),"",IF(H227&lt;&gt;"",H227-E227,TODAY()-E227))</f>
      </c>
    </row>
    <row r="228">
      <c r="E228" s="3"/>
      <c r="F228" s="2"/>
      <c r="G228" s="2"/>
      <c r="H228" s="3"/>
      <c r="I228" s="2"/>
      <c r="J228" s="2">
        <f>IF(G228="","",G228-F228-I228)</f>
      </c>
      <c r="K228" s="0">
        <f>IF(A228="","",IF(H228&lt;&gt;"","Vendida","En stock"))</f>
      </c>
      <c r="L228" s="0">
        <f>IF(OR(A228="",E228=""),"",IF(H228&lt;&gt;"",H228-E228,TODAY()-E228))</f>
      </c>
    </row>
    <row r="229">
      <c r="E229" s="3"/>
      <c r="F229" s="2"/>
      <c r="G229" s="2"/>
      <c r="H229" s="3"/>
      <c r="I229" s="2"/>
      <c r="J229" s="2">
        <f>IF(G229="","",G229-F229-I229)</f>
      </c>
      <c r="K229" s="0">
        <f>IF(A229="","",IF(H229&lt;&gt;"","Vendida","En stock"))</f>
      </c>
      <c r="L229" s="0">
        <f>IF(OR(A229="",E229=""),"",IF(H229&lt;&gt;"",H229-E229,TODAY()-E229))</f>
      </c>
    </row>
    <row r="230">
      <c r="E230" s="3"/>
      <c r="F230" s="2"/>
      <c r="G230" s="2"/>
      <c r="H230" s="3"/>
      <c r="I230" s="2"/>
      <c r="J230" s="2">
        <f>IF(G230="","",G230-F230-I230)</f>
      </c>
      <c r="K230" s="0">
        <f>IF(A230="","",IF(H230&lt;&gt;"","Vendida","En stock"))</f>
      </c>
      <c r="L230" s="0">
        <f>IF(OR(A230="",E230=""),"",IF(H230&lt;&gt;"",H230-E230,TODAY()-E230))</f>
      </c>
    </row>
    <row r="231">
      <c r="E231" s="3"/>
      <c r="F231" s="2"/>
      <c r="G231" s="2"/>
      <c r="H231" s="3"/>
      <c r="I231" s="2"/>
      <c r="J231" s="2">
        <f>IF(G231="","",G231-F231-I231)</f>
      </c>
      <c r="K231" s="0">
        <f>IF(A231="","",IF(H231&lt;&gt;"","Vendida","En stock"))</f>
      </c>
      <c r="L231" s="0">
        <f>IF(OR(A231="",E231=""),"",IF(H231&lt;&gt;"",H231-E231,TODAY()-E231))</f>
      </c>
    </row>
    <row r="232">
      <c r="E232" s="3"/>
      <c r="F232" s="2"/>
      <c r="G232" s="2"/>
      <c r="H232" s="3"/>
      <c r="I232" s="2"/>
      <c r="J232" s="2">
        <f>IF(G232="","",G232-F232-I232)</f>
      </c>
      <c r="K232" s="0">
        <f>IF(A232="","",IF(H232&lt;&gt;"","Vendida","En stock"))</f>
      </c>
      <c r="L232" s="0">
        <f>IF(OR(A232="",E232=""),"",IF(H232&lt;&gt;"",H232-E232,TODAY()-E232))</f>
      </c>
    </row>
    <row r="233">
      <c r="E233" s="3"/>
      <c r="F233" s="2"/>
      <c r="G233" s="2"/>
      <c r="H233" s="3"/>
      <c r="I233" s="2"/>
      <c r="J233" s="2">
        <f>IF(G233="","",G233-F233-I233)</f>
      </c>
      <c r="K233" s="0">
        <f>IF(A233="","",IF(H233&lt;&gt;"","Vendida","En stock"))</f>
      </c>
      <c r="L233" s="0">
        <f>IF(OR(A233="",E233=""),"",IF(H233&lt;&gt;"",H233-E233,TODAY()-E233))</f>
      </c>
    </row>
    <row r="234">
      <c r="E234" s="3"/>
      <c r="F234" s="2"/>
      <c r="G234" s="2"/>
      <c r="H234" s="3"/>
      <c r="I234" s="2"/>
      <c r="J234" s="2">
        <f>IF(G234="","",G234-F234-I234)</f>
      </c>
      <c r="K234" s="0">
        <f>IF(A234="","",IF(H234&lt;&gt;"","Vendida","En stock"))</f>
      </c>
      <c r="L234" s="0">
        <f>IF(OR(A234="",E234=""),"",IF(H234&lt;&gt;"",H234-E234,TODAY()-E234))</f>
      </c>
    </row>
    <row r="235">
      <c r="E235" s="3"/>
      <c r="F235" s="2"/>
      <c r="G235" s="2"/>
      <c r="H235" s="3"/>
      <c r="I235" s="2"/>
      <c r="J235" s="2">
        <f>IF(G235="","",G235-F235-I235)</f>
      </c>
      <c r="K235" s="0">
        <f>IF(A235="","",IF(H235&lt;&gt;"","Vendida","En stock"))</f>
      </c>
      <c r="L235" s="0">
        <f>IF(OR(A235="",E235=""),"",IF(H235&lt;&gt;"",H235-E235,TODAY()-E235))</f>
      </c>
    </row>
    <row r="236">
      <c r="E236" s="3"/>
      <c r="F236" s="2"/>
      <c r="G236" s="2"/>
      <c r="H236" s="3"/>
      <c r="I236" s="2"/>
      <c r="J236" s="2">
        <f>IF(G236="","",G236-F236-I236)</f>
      </c>
      <c r="K236" s="0">
        <f>IF(A236="","",IF(H236&lt;&gt;"","Vendida","En stock"))</f>
      </c>
      <c r="L236" s="0">
        <f>IF(OR(A236="",E236=""),"",IF(H236&lt;&gt;"",H236-E236,TODAY()-E236))</f>
      </c>
    </row>
    <row r="237">
      <c r="E237" s="3"/>
      <c r="F237" s="2"/>
      <c r="G237" s="2"/>
      <c r="H237" s="3"/>
      <c r="I237" s="2"/>
      <c r="J237" s="2">
        <f>IF(G237="","",G237-F237-I237)</f>
      </c>
      <c r="K237" s="0">
        <f>IF(A237="","",IF(H237&lt;&gt;"","Vendida","En stock"))</f>
      </c>
      <c r="L237" s="0">
        <f>IF(OR(A237="",E237=""),"",IF(H237&lt;&gt;"",H237-E237,TODAY()-E237))</f>
      </c>
    </row>
    <row r="238">
      <c r="E238" s="3"/>
      <c r="F238" s="2"/>
      <c r="G238" s="2"/>
      <c r="H238" s="3"/>
      <c r="I238" s="2"/>
      <c r="J238" s="2">
        <f>IF(G238="","",G238-F238-I238)</f>
      </c>
      <c r="K238" s="0">
        <f>IF(A238="","",IF(H238&lt;&gt;"","Vendida","En stock"))</f>
      </c>
      <c r="L238" s="0">
        <f>IF(OR(A238="",E238=""),"",IF(H238&lt;&gt;"",H238-E238,TODAY()-E238))</f>
      </c>
    </row>
    <row r="239">
      <c r="E239" s="3"/>
      <c r="F239" s="2"/>
      <c r="G239" s="2"/>
      <c r="H239" s="3"/>
      <c r="I239" s="2"/>
      <c r="J239" s="2">
        <f>IF(G239="","",G239-F239-I239)</f>
      </c>
      <c r="K239" s="0">
        <f>IF(A239="","",IF(H239&lt;&gt;"","Vendida","En stock"))</f>
      </c>
      <c r="L239" s="0">
        <f>IF(OR(A239="",E239=""),"",IF(H239&lt;&gt;"",H239-E239,TODAY()-E239))</f>
      </c>
    </row>
    <row r="240">
      <c r="E240" s="3"/>
      <c r="F240" s="2"/>
      <c r="G240" s="2"/>
      <c r="H240" s="3"/>
      <c r="I240" s="2"/>
      <c r="J240" s="2">
        <f>IF(G240="","",G240-F240-I240)</f>
      </c>
      <c r="K240" s="0">
        <f>IF(A240="","",IF(H240&lt;&gt;"","Vendida","En stock"))</f>
      </c>
      <c r="L240" s="0">
        <f>IF(OR(A240="",E240=""),"",IF(H240&lt;&gt;"",H240-E240,TODAY()-E240))</f>
      </c>
    </row>
    <row r="241">
      <c r="E241" s="3"/>
      <c r="F241" s="2"/>
      <c r="G241" s="2"/>
      <c r="H241" s="3"/>
      <c r="I241" s="2"/>
      <c r="J241" s="2">
        <f>IF(G241="","",G241-F241-I241)</f>
      </c>
      <c r="K241" s="0">
        <f>IF(A241="","",IF(H241&lt;&gt;"","Vendida","En stock"))</f>
      </c>
      <c r="L241" s="0">
        <f>IF(OR(A241="",E241=""),"",IF(H241&lt;&gt;"",H241-E241,TODAY()-E241))</f>
      </c>
    </row>
    <row r="242">
      <c r="E242" s="3"/>
      <c r="F242" s="2"/>
      <c r="G242" s="2"/>
      <c r="H242" s="3"/>
      <c r="I242" s="2"/>
      <c r="J242" s="2">
        <f>IF(G242="","",G242-F242-I242)</f>
      </c>
      <c r="K242" s="0">
        <f>IF(A242="","",IF(H242&lt;&gt;"","Vendida","En stock"))</f>
      </c>
      <c r="L242" s="0">
        <f>IF(OR(A242="",E242=""),"",IF(H242&lt;&gt;"",H242-E242,TODAY()-E242))</f>
      </c>
    </row>
    <row r="243">
      <c r="E243" s="3"/>
      <c r="F243" s="2"/>
      <c r="G243" s="2"/>
      <c r="H243" s="3"/>
      <c r="I243" s="2"/>
      <c r="J243" s="2">
        <f>IF(G243="","",G243-F243-I243)</f>
      </c>
      <c r="K243" s="0">
        <f>IF(A243="","",IF(H243&lt;&gt;"","Vendida","En stock"))</f>
      </c>
      <c r="L243" s="0">
        <f>IF(OR(A243="",E243=""),"",IF(H243&lt;&gt;"",H243-E243,TODAY()-E243))</f>
      </c>
    </row>
    <row r="244">
      <c r="E244" s="3"/>
      <c r="F244" s="2"/>
      <c r="G244" s="2"/>
      <c r="H244" s="3"/>
      <c r="I244" s="2"/>
      <c r="J244" s="2">
        <f>IF(G244="","",G244-F244-I244)</f>
      </c>
      <c r="K244" s="0">
        <f>IF(A244="","",IF(H244&lt;&gt;"","Vendida","En stock"))</f>
      </c>
      <c r="L244" s="0">
        <f>IF(OR(A244="",E244=""),"",IF(H244&lt;&gt;"",H244-E244,TODAY()-E244))</f>
      </c>
    </row>
    <row r="245">
      <c r="E245" s="3"/>
      <c r="F245" s="2"/>
      <c r="G245" s="2"/>
      <c r="H245" s="3"/>
      <c r="I245" s="2"/>
      <c r="J245" s="2">
        <f>IF(G245="","",G245-F245-I245)</f>
      </c>
      <c r="K245" s="0">
        <f>IF(A245="","",IF(H245&lt;&gt;"","Vendida","En stock"))</f>
      </c>
      <c r="L245" s="0">
        <f>IF(OR(A245="",E245=""),"",IF(H245&lt;&gt;"",H245-E245,TODAY()-E245))</f>
      </c>
    </row>
    <row r="246">
      <c r="E246" s="3"/>
      <c r="F246" s="2"/>
      <c r="G246" s="2"/>
      <c r="H246" s="3"/>
      <c r="I246" s="2"/>
      <c r="J246" s="2">
        <f>IF(G246="","",G246-F246-I246)</f>
      </c>
      <c r="K246" s="0">
        <f>IF(A246="","",IF(H246&lt;&gt;"","Vendida","En stock"))</f>
      </c>
      <c r="L246" s="0">
        <f>IF(OR(A246="",E246=""),"",IF(H246&lt;&gt;"",H246-E246,TODAY()-E246))</f>
      </c>
    </row>
    <row r="247">
      <c r="E247" s="3"/>
      <c r="F247" s="2"/>
      <c r="G247" s="2"/>
      <c r="H247" s="3"/>
      <c r="I247" s="2"/>
      <c r="J247" s="2">
        <f>IF(G247="","",G247-F247-I247)</f>
      </c>
      <c r="K247" s="0">
        <f>IF(A247="","",IF(H247&lt;&gt;"","Vendida","En stock"))</f>
      </c>
      <c r="L247" s="0">
        <f>IF(OR(A247="",E247=""),"",IF(H247&lt;&gt;"",H247-E247,TODAY()-E247))</f>
      </c>
    </row>
    <row r="248">
      <c r="E248" s="3"/>
      <c r="F248" s="2"/>
      <c r="G248" s="2"/>
      <c r="H248" s="3"/>
      <c r="I248" s="2"/>
      <c r="J248" s="2">
        <f>IF(G248="","",G248-F248-I248)</f>
      </c>
      <c r="K248" s="0">
        <f>IF(A248="","",IF(H248&lt;&gt;"","Vendida","En stock"))</f>
      </c>
      <c r="L248" s="0">
        <f>IF(OR(A248="",E248=""),"",IF(H248&lt;&gt;"",H248-E248,TODAY()-E248))</f>
      </c>
    </row>
    <row r="249">
      <c r="E249" s="3"/>
      <c r="F249" s="2"/>
      <c r="G249" s="2"/>
      <c r="H249" s="3"/>
      <c r="I249" s="2"/>
      <c r="J249" s="2">
        <f>IF(G249="","",G249-F249-I249)</f>
      </c>
      <c r="K249" s="0">
        <f>IF(A249="","",IF(H249&lt;&gt;"","Vendida","En stock"))</f>
      </c>
      <c r="L249" s="0">
        <f>IF(OR(A249="",E249=""),"",IF(H249&lt;&gt;"",H249-E249,TODAY()-E249))</f>
      </c>
    </row>
    <row r="250">
      <c r="E250" s="3"/>
      <c r="F250" s="2"/>
      <c r="G250" s="2"/>
      <c r="H250" s="3"/>
      <c r="I250" s="2"/>
      <c r="J250" s="2">
        <f>IF(G250="","",G250-F250-I250)</f>
      </c>
      <c r="K250" s="0">
        <f>IF(A250="","",IF(H250&lt;&gt;"","Vendida","En stock"))</f>
      </c>
      <c r="L250" s="0">
        <f>IF(OR(A250="",E250=""),"",IF(H250&lt;&gt;"",H250-E250,TODAY()-E250))</f>
      </c>
    </row>
    <row r="251">
      <c r="E251" s="3"/>
      <c r="F251" s="2"/>
      <c r="G251" s="2"/>
      <c r="H251" s="3"/>
      <c r="I251" s="2"/>
      <c r="J251" s="2">
        <f>IF(G251="","",G251-F251-I251)</f>
      </c>
      <c r="K251" s="0">
        <f>IF(A251="","",IF(H251&lt;&gt;"","Vendida","En stock"))</f>
      </c>
      <c r="L251" s="0">
        <f>IF(OR(A251="",E251=""),"",IF(H251&lt;&gt;"",H251-E251,TODAY()-E251))</f>
      </c>
    </row>
    <row r="252">
      <c r="E252" s="3"/>
      <c r="F252" s="2"/>
      <c r="G252" s="2"/>
      <c r="H252" s="3"/>
      <c r="I252" s="2"/>
      <c r="J252" s="2">
        <f>IF(G252="","",G252-F252-I252)</f>
      </c>
      <c r="K252" s="0">
        <f>IF(A252="","",IF(H252&lt;&gt;"","Vendida","En stock"))</f>
      </c>
      <c r="L252" s="0">
        <f>IF(OR(A252="",E252=""),"",IF(H252&lt;&gt;"",H252-E252,TODAY()-E252))</f>
      </c>
    </row>
    <row r="253">
      <c r="E253" s="3"/>
      <c r="F253" s="2"/>
      <c r="G253" s="2"/>
      <c r="H253" s="3"/>
      <c r="I253" s="2"/>
      <c r="J253" s="2">
        <f>IF(G253="","",G253-F253-I253)</f>
      </c>
      <c r="K253" s="0">
        <f>IF(A253="","",IF(H253&lt;&gt;"","Vendida","En stock"))</f>
      </c>
      <c r="L253" s="0">
        <f>IF(OR(A253="",E253=""),"",IF(H253&lt;&gt;"",H253-E253,TODAY()-E253))</f>
      </c>
    </row>
    <row r="254">
      <c r="E254" s="3"/>
      <c r="F254" s="2"/>
      <c r="G254" s="2"/>
      <c r="H254" s="3"/>
      <c r="I254" s="2"/>
      <c r="J254" s="2">
        <f>IF(G254="","",G254-F254-I254)</f>
      </c>
      <c r="K254" s="0">
        <f>IF(A254="","",IF(H254&lt;&gt;"","Vendida","En stock"))</f>
      </c>
      <c r="L254" s="0">
        <f>IF(OR(A254="",E254=""),"",IF(H254&lt;&gt;"",H254-E254,TODAY()-E254))</f>
      </c>
    </row>
    <row r="255">
      <c r="E255" s="3"/>
      <c r="F255" s="2"/>
      <c r="G255" s="2"/>
      <c r="H255" s="3"/>
      <c r="I255" s="2"/>
      <c r="J255" s="2">
        <f>IF(G255="","",G255-F255-I255)</f>
      </c>
      <c r="K255" s="0">
        <f>IF(A255="","",IF(H255&lt;&gt;"","Vendida","En stock"))</f>
      </c>
      <c r="L255" s="0">
        <f>IF(OR(A255="",E255=""),"",IF(H255&lt;&gt;"",H255-E255,TODAY()-E255))</f>
      </c>
    </row>
    <row r="256">
      <c r="E256" s="3"/>
      <c r="F256" s="2"/>
      <c r="G256" s="2"/>
      <c r="H256" s="3"/>
      <c r="I256" s="2"/>
      <c r="J256" s="2">
        <f>IF(G256="","",G256-F256-I256)</f>
      </c>
      <c r="K256" s="0">
        <f>IF(A256="","",IF(H256&lt;&gt;"","Vendida","En stock"))</f>
      </c>
      <c r="L256" s="0">
        <f>IF(OR(A256="",E256=""),"",IF(H256&lt;&gt;"",H256-E256,TODAY()-E256))</f>
      </c>
    </row>
    <row r="257">
      <c r="E257" s="3"/>
      <c r="F257" s="2"/>
      <c r="G257" s="2"/>
      <c r="H257" s="3"/>
      <c r="I257" s="2"/>
      <c r="J257" s="2">
        <f>IF(G257="","",G257-F257-I257)</f>
      </c>
      <c r="K257" s="0">
        <f>IF(A257="","",IF(H257&lt;&gt;"","Vendida","En stock"))</f>
      </c>
      <c r="L257" s="0">
        <f>IF(OR(A257="",E257=""),"",IF(H257&lt;&gt;"",H257-E257,TODAY()-E257))</f>
      </c>
    </row>
    <row r="258">
      <c r="E258" s="3"/>
      <c r="F258" s="2"/>
      <c r="G258" s="2"/>
      <c r="H258" s="3"/>
      <c r="I258" s="2"/>
      <c r="J258" s="2">
        <f>IF(G258="","",G258-F258-I258)</f>
      </c>
      <c r="K258" s="0">
        <f>IF(A258="","",IF(H258&lt;&gt;"","Vendida","En stock"))</f>
      </c>
      <c r="L258" s="0">
        <f>IF(OR(A258="",E258=""),"",IF(H258&lt;&gt;"",H258-E258,TODAY()-E258))</f>
      </c>
    </row>
    <row r="259">
      <c r="E259" s="3"/>
      <c r="F259" s="2"/>
      <c r="G259" s="2"/>
      <c r="H259" s="3"/>
      <c r="I259" s="2"/>
      <c r="J259" s="2">
        <f>IF(G259="","",G259-F259-I259)</f>
      </c>
      <c r="K259" s="0">
        <f>IF(A259="","",IF(H259&lt;&gt;"","Vendida","En stock"))</f>
      </c>
      <c r="L259" s="0">
        <f>IF(OR(A259="",E259=""),"",IF(H259&lt;&gt;"",H259-E259,TODAY()-E259))</f>
      </c>
    </row>
    <row r="260">
      <c r="E260" s="3"/>
      <c r="F260" s="2"/>
      <c r="G260" s="2"/>
      <c r="H260" s="3"/>
      <c r="I260" s="2"/>
      <c r="J260" s="2">
        <f>IF(G260="","",G260-F260-I260)</f>
      </c>
      <c r="K260" s="0">
        <f>IF(A260="","",IF(H260&lt;&gt;"","Vendida","En stock"))</f>
      </c>
      <c r="L260" s="0">
        <f>IF(OR(A260="",E260=""),"",IF(H260&lt;&gt;"",H260-E260,TODAY()-E260))</f>
      </c>
    </row>
    <row r="261">
      <c r="E261" s="3"/>
      <c r="F261" s="2"/>
      <c r="G261" s="2"/>
      <c r="H261" s="3"/>
      <c r="I261" s="2"/>
      <c r="J261" s="2">
        <f>IF(G261="","",G261-F261-I261)</f>
      </c>
      <c r="K261" s="0">
        <f>IF(A261="","",IF(H261&lt;&gt;"","Vendida","En stock"))</f>
      </c>
      <c r="L261" s="0">
        <f>IF(OR(A261="",E261=""),"",IF(H261&lt;&gt;"",H261-E261,TODAY()-E261))</f>
      </c>
    </row>
    <row r="262">
      <c r="E262" s="3"/>
      <c r="F262" s="2"/>
      <c r="G262" s="2"/>
      <c r="H262" s="3"/>
      <c r="I262" s="2"/>
      <c r="J262" s="2">
        <f>IF(G262="","",G262-F262-I262)</f>
      </c>
      <c r="K262" s="0">
        <f>IF(A262="","",IF(H262&lt;&gt;"","Vendida","En stock"))</f>
      </c>
      <c r="L262" s="0">
        <f>IF(OR(A262="",E262=""),"",IF(H262&lt;&gt;"",H262-E262,TODAY()-E262))</f>
      </c>
    </row>
    <row r="263">
      <c r="E263" s="3"/>
      <c r="F263" s="2"/>
      <c r="G263" s="2"/>
      <c r="H263" s="3"/>
      <c r="I263" s="2"/>
      <c r="J263" s="2">
        <f>IF(G263="","",G263-F263-I263)</f>
      </c>
      <c r="K263" s="0">
        <f>IF(A263="","",IF(H263&lt;&gt;"","Vendida","En stock"))</f>
      </c>
      <c r="L263" s="0">
        <f>IF(OR(A263="",E263=""),"",IF(H263&lt;&gt;"",H263-E263,TODAY()-E263))</f>
      </c>
    </row>
    <row r="264">
      <c r="E264" s="3"/>
      <c r="F264" s="2"/>
      <c r="G264" s="2"/>
      <c r="H264" s="3"/>
      <c r="I264" s="2"/>
      <c r="J264" s="2">
        <f>IF(G264="","",G264-F264-I264)</f>
      </c>
      <c r="K264" s="0">
        <f>IF(A264="","",IF(H264&lt;&gt;"","Vendida","En stock"))</f>
      </c>
      <c r="L264" s="0">
        <f>IF(OR(A264="",E264=""),"",IF(H264&lt;&gt;"",H264-E264,TODAY()-E264))</f>
      </c>
    </row>
    <row r="265">
      <c r="E265" s="3"/>
      <c r="F265" s="2"/>
      <c r="G265" s="2"/>
      <c r="H265" s="3"/>
      <c r="I265" s="2"/>
      <c r="J265" s="2">
        <f>IF(G265="","",G265-F265-I265)</f>
      </c>
      <c r="K265" s="0">
        <f>IF(A265="","",IF(H265&lt;&gt;"","Vendida","En stock"))</f>
      </c>
      <c r="L265" s="0">
        <f>IF(OR(A265="",E265=""),"",IF(H265&lt;&gt;"",H265-E265,TODAY()-E265))</f>
      </c>
    </row>
    <row r="266">
      <c r="E266" s="3"/>
      <c r="F266" s="2"/>
      <c r="G266" s="2"/>
      <c r="H266" s="3"/>
      <c r="I266" s="2"/>
      <c r="J266" s="2">
        <f>IF(G266="","",G266-F266-I266)</f>
      </c>
      <c r="K266" s="0">
        <f>IF(A266="","",IF(H266&lt;&gt;"","Vendida","En stock"))</f>
      </c>
      <c r="L266" s="0">
        <f>IF(OR(A266="",E266=""),"",IF(H266&lt;&gt;"",H266-E266,TODAY()-E266))</f>
      </c>
    </row>
    <row r="267">
      <c r="E267" s="3"/>
      <c r="F267" s="2"/>
      <c r="G267" s="2"/>
      <c r="H267" s="3"/>
      <c r="I267" s="2"/>
      <c r="J267" s="2">
        <f>IF(G267="","",G267-F267-I267)</f>
      </c>
      <c r="K267" s="0">
        <f>IF(A267="","",IF(H267&lt;&gt;"","Vendida","En stock"))</f>
      </c>
      <c r="L267" s="0">
        <f>IF(OR(A267="",E267=""),"",IF(H267&lt;&gt;"",H267-E267,TODAY()-E267))</f>
      </c>
    </row>
    <row r="268">
      <c r="E268" s="3"/>
      <c r="F268" s="2"/>
      <c r="G268" s="2"/>
      <c r="H268" s="3"/>
      <c r="I268" s="2"/>
      <c r="J268" s="2">
        <f>IF(G268="","",G268-F268-I268)</f>
      </c>
      <c r="K268" s="0">
        <f>IF(A268="","",IF(H268&lt;&gt;"","Vendida","En stock"))</f>
      </c>
      <c r="L268" s="0">
        <f>IF(OR(A268="",E268=""),"",IF(H268&lt;&gt;"",H268-E268,TODAY()-E268))</f>
      </c>
    </row>
    <row r="269">
      <c r="E269" s="3"/>
      <c r="F269" s="2"/>
      <c r="G269" s="2"/>
      <c r="H269" s="3"/>
      <c r="I269" s="2"/>
      <c r="J269" s="2">
        <f>IF(G269="","",G269-F269-I269)</f>
      </c>
      <c r="K269" s="0">
        <f>IF(A269="","",IF(H269&lt;&gt;"","Vendida","En stock"))</f>
      </c>
      <c r="L269" s="0">
        <f>IF(OR(A269="",E269=""),"",IF(H269&lt;&gt;"",H269-E269,TODAY()-E269))</f>
      </c>
    </row>
    <row r="270">
      <c r="E270" s="3"/>
      <c r="F270" s="2"/>
      <c r="G270" s="2"/>
      <c r="H270" s="3"/>
      <c r="I270" s="2"/>
      <c r="J270" s="2">
        <f>IF(G270="","",G270-F270-I270)</f>
      </c>
      <c r="K270" s="0">
        <f>IF(A270="","",IF(H270&lt;&gt;"","Vendida","En stock"))</f>
      </c>
      <c r="L270" s="0">
        <f>IF(OR(A270="",E270=""),"",IF(H270&lt;&gt;"",H270-E270,TODAY()-E270))</f>
      </c>
    </row>
    <row r="271">
      <c r="E271" s="3"/>
      <c r="F271" s="2"/>
      <c r="G271" s="2"/>
      <c r="H271" s="3"/>
      <c r="I271" s="2"/>
      <c r="J271" s="2">
        <f>IF(G271="","",G271-F271-I271)</f>
      </c>
      <c r="K271" s="0">
        <f>IF(A271="","",IF(H271&lt;&gt;"","Vendida","En stock"))</f>
      </c>
      <c r="L271" s="0">
        <f>IF(OR(A271="",E271=""),"",IF(H271&lt;&gt;"",H271-E271,TODAY()-E271))</f>
      </c>
    </row>
    <row r="272">
      <c r="E272" s="3"/>
      <c r="F272" s="2"/>
      <c r="G272" s="2"/>
      <c r="H272" s="3"/>
      <c r="I272" s="2"/>
      <c r="J272" s="2">
        <f>IF(G272="","",G272-F272-I272)</f>
      </c>
      <c r="K272" s="0">
        <f>IF(A272="","",IF(H272&lt;&gt;"","Vendida","En stock"))</f>
      </c>
      <c r="L272" s="0">
        <f>IF(OR(A272="",E272=""),"",IF(H272&lt;&gt;"",H272-E272,TODAY()-E272))</f>
      </c>
    </row>
    <row r="273">
      <c r="E273" s="3"/>
      <c r="F273" s="2"/>
      <c r="G273" s="2"/>
      <c r="H273" s="3"/>
      <c r="I273" s="2"/>
      <c r="J273" s="2">
        <f>IF(G273="","",G273-F273-I273)</f>
      </c>
      <c r="K273" s="0">
        <f>IF(A273="","",IF(H273&lt;&gt;"","Vendida","En stock"))</f>
      </c>
      <c r="L273" s="0">
        <f>IF(OR(A273="",E273=""),"",IF(H273&lt;&gt;"",H273-E273,TODAY()-E273))</f>
      </c>
    </row>
    <row r="274">
      <c r="E274" s="3"/>
      <c r="F274" s="2"/>
      <c r="G274" s="2"/>
      <c r="H274" s="3"/>
      <c r="I274" s="2"/>
      <c r="J274" s="2">
        <f>IF(G274="","",G274-F274-I274)</f>
      </c>
      <c r="K274" s="0">
        <f>IF(A274="","",IF(H274&lt;&gt;"","Vendida","En stock"))</f>
      </c>
      <c r="L274" s="0">
        <f>IF(OR(A274="",E274=""),"",IF(H274&lt;&gt;"",H274-E274,TODAY()-E274))</f>
      </c>
    </row>
    <row r="275">
      <c r="E275" s="3"/>
      <c r="F275" s="2"/>
      <c r="G275" s="2"/>
      <c r="H275" s="3"/>
      <c r="I275" s="2"/>
      <c r="J275" s="2">
        <f>IF(G275="","",G275-F275-I275)</f>
      </c>
      <c r="K275" s="0">
        <f>IF(A275="","",IF(H275&lt;&gt;"","Vendida","En stock"))</f>
      </c>
      <c r="L275" s="0">
        <f>IF(OR(A275="",E275=""),"",IF(H275&lt;&gt;"",H275-E275,TODAY()-E275))</f>
      </c>
    </row>
    <row r="276">
      <c r="E276" s="3"/>
      <c r="F276" s="2"/>
      <c r="G276" s="2"/>
      <c r="H276" s="3"/>
      <c r="I276" s="2"/>
      <c r="J276" s="2">
        <f>IF(G276="","",G276-F276-I276)</f>
      </c>
      <c r="K276" s="0">
        <f>IF(A276="","",IF(H276&lt;&gt;"","Vendida","En stock"))</f>
      </c>
      <c r="L276" s="0">
        <f>IF(OR(A276="",E276=""),"",IF(H276&lt;&gt;"",H276-E276,TODAY()-E276))</f>
      </c>
    </row>
    <row r="277">
      <c r="E277" s="3"/>
      <c r="F277" s="2"/>
      <c r="G277" s="2"/>
      <c r="H277" s="3"/>
      <c r="I277" s="2"/>
      <c r="J277" s="2">
        <f>IF(G277="","",G277-F277-I277)</f>
      </c>
      <c r="K277" s="0">
        <f>IF(A277="","",IF(H277&lt;&gt;"","Vendida","En stock"))</f>
      </c>
      <c r="L277" s="0">
        <f>IF(OR(A277="",E277=""),"",IF(H277&lt;&gt;"",H277-E277,TODAY()-E277))</f>
      </c>
    </row>
    <row r="278">
      <c r="E278" s="3"/>
      <c r="F278" s="2"/>
      <c r="G278" s="2"/>
      <c r="H278" s="3"/>
      <c r="I278" s="2"/>
      <c r="J278" s="2">
        <f>IF(G278="","",G278-F278-I278)</f>
      </c>
      <c r="K278" s="0">
        <f>IF(A278="","",IF(H278&lt;&gt;"","Vendida","En stock"))</f>
      </c>
      <c r="L278" s="0">
        <f>IF(OR(A278="",E278=""),"",IF(H278&lt;&gt;"",H278-E278,TODAY()-E278))</f>
      </c>
    </row>
    <row r="279">
      <c r="E279" s="3"/>
      <c r="F279" s="2"/>
      <c r="G279" s="2"/>
      <c r="H279" s="3"/>
      <c r="I279" s="2"/>
      <c r="J279" s="2">
        <f>IF(G279="","",G279-F279-I279)</f>
      </c>
      <c r="K279" s="0">
        <f>IF(A279="","",IF(H279&lt;&gt;"","Vendida","En stock"))</f>
      </c>
      <c r="L279" s="0">
        <f>IF(OR(A279="",E279=""),"",IF(H279&lt;&gt;"",H279-E279,TODAY()-E279))</f>
      </c>
    </row>
    <row r="280">
      <c r="E280" s="3"/>
      <c r="F280" s="2"/>
      <c r="G280" s="2"/>
      <c r="H280" s="3"/>
      <c r="I280" s="2"/>
      <c r="J280" s="2">
        <f>IF(G280="","",G280-F280-I280)</f>
      </c>
      <c r="K280" s="0">
        <f>IF(A280="","",IF(H280&lt;&gt;"","Vendida","En stock"))</f>
      </c>
      <c r="L280" s="0">
        <f>IF(OR(A280="",E280=""),"",IF(H280&lt;&gt;"",H280-E280,TODAY()-E280))</f>
      </c>
    </row>
    <row r="281">
      <c r="E281" s="3"/>
      <c r="F281" s="2"/>
      <c r="G281" s="2"/>
      <c r="H281" s="3"/>
      <c r="I281" s="2"/>
      <c r="J281" s="2">
        <f>IF(G281="","",G281-F281-I281)</f>
      </c>
      <c r="K281" s="0">
        <f>IF(A281="","",IF(H281&lt;&gt;"","Vendida","En stock"))</f>
      </c>
      <c r="L281" s="0">
        <f>IF(OR(A281="",E281=""),"",IF(H281&lt;&gt;"",H281-E281,TODAY()-E281))</f>
      </c>
    </row>
    <row r="282">
      <c r="E282" s="3"/>
      <c r="F282" s="2"/>
      <c r="G282" s="2"/>
      <c r="H282" s="3"/>
      <c r="I282" s="2"/>
      <c r="J282" s="2">
        <f>IF(G282="","",G282-F282-I282)</f>
      </c>
      <c r="K282" s="0">
        <f>IF(A282="","",IF(H282&lt;&gt;"","Vendida","En stock"))</f>
      </c>
      <c r="L282" s="0">
        <f>IF(OR(A282="",E282=""),"",IF(H282&lt;&gt;"",H282-E282,TODAY()-E282))</f>
      </c>
    </row>
    <row r="283">
      <c r="E283" s="3"/>
      <c r="F283" s="2"/>
      <c r="G283" s="2"/>
      <c r="H283" s="3"/>
      <c r="I283" s="2"/>
      <c r="J283" s="2">
        <f>IF(G283="","",G283-F283-I283)</f>
      </c>
      <c r="K283" s="0">
        <f>IF(A283="","",IF(H283&lt;&gt;"","Vendida","En stock"))</f>
      </c>
      <c r="L283" s="0">
        <f>IF(OR(A283="",E283=""),"",IF(H283&lt;&gt;"",H283-E283,TODAY()-E283))</f>
      </c>
    </row>
    <row r="284">
      <c r="E284" s="3"/>
      <c r="F284" s="2"/>
      <c r="G284" s="2"/>
      <c r="H284" s="3"/>
      <c r="I284" s="2"/>
      <c r="J284" s="2">
        <f>IF(G284="","",G284-F284-I284)</f>
      </c>
      <c r="K284" s="0">
        <f>IF(A284="","",IF(H284&lt;&gt;"","Vendida","En stock"))</f>
      </c>
      <c r="L284" s="0">
        <f>IF(OR(A284="",E284=""),"",IF(H284&lt;&gt;"",H284-E284,TODAY()-E284))</f>
      </c>
    </row>
    <row r="285">
      <c r="E285" s="3"/>
      <c r="F285" s="2"/>
      <c r="G285" s="2"/>
      <c r="H285" s="3"/>
      <c r="I285" s="2"/>
      <c r="J285" s="2">
        <f>IF(G285="","",G285-F285-I285)</f>
      </c>
      <c r="K285" s="0">
        <f>IF(A285="","",IF(H285&lt;&gt;"","Vendida","En stock"))</f>
      </c>
      <c r="L285" s="0">
        <f>IF(OR(A285="",E285=""),"",IF(H285&lt;&gt;"",H285-E285,TODAY()-E285))</f>
      </c>
    </row>
    <row r="286">
      <c r="E286" s="3"/>
      <c r="F286" s="2"/>
      <c r="G286" s="2"/>
      <c r="H286" s="3"/>
      <c r="I286" s="2"/>
      <c r="J286" s="2">
        <f>IF(G286="","",G286-F286-I286)</f>
      </c>
      <c r="K286" s="0">
        <f>IF(A286="","",IF(H286&lt;&gt;"","Vendida","En stock"))</f>
      </c>
      <c r="L286" s="0">
        <f>IF(OR(A286="",E286=""),"",IF(H286&lt;&gt;"",H286-E286,TODAY()-E286))</f>
      </c>
    </row>
    <row r="287">
      <c r="E287" s="3"/>
      <c r="F287" s="2"/>
      <c r="G287" s="2"/>
      <c r="H287" s="3"/>
      <c r="I287" s="2"/>
      <c r="J287" s="2">
        <f>IF(G287="","",G287-F287-I287)</f>
      </c>
      <c r="K287" s="0">
        <f>IF(A287="","",IF(H287&lt;&gt;"","Vendida","En stock"))</f>
      </c>
      <c r="L287" s="0">
        <f>IF(OR(A287="",E287=""),"",IF(H287&lt;&gt;"",H287-E287,TODAY()-E287))</f>
      </c>
    </row>
    <row r="288">
      <c r="E288" s="3"/>
      <c r="F288" s="2"/>
      <c r="G288" s="2"/>
      <c r="H288" s="3"/>
      <c r="I288" s="2"/>
      <c r="J288" s="2">
        <f>IF(G288="","",G288-F288-I288)</f>
      </c>
      <c r="K288" s="0">
        <f>IF(A288="","",IF(H288&lt;&gt;"","Vendida","En stock"))</f>
      </c>
      <c r="L288" s="0">
        <f>IF(OR(A288="",E288=""),"",IF(H288&lt;&gt;"",H288-E288,TODAY()-E288))</f>
      </c>
    </row>
    <row r="289">
      <c r="E289" s="3"/>
      <c r="F289" s="2"/>
      <c r="G289" s="2"/>
      <c r="H289" s="3"/>
      <c r="I289" s="2"/>
      <c r="J289" s="2">
        <f>IF(G289="","",G289-F289-I289)</f>
      </c>
      <c r="K289" s="0">
        <f>IF(A289="","",IF(H289&lt;&gt;"","Vendida","En stock"))</f>
      </c>
      <c r="L289" s="0">
        <f>IF(OR(A289="",E289=""),"",IF(H289&lt;&gt;"",H289-E289,TODAY()-E289))</f>
      </c>
    </row>
    <row r="290">
      <c r="E290" s="3"/>
      <c r="F290" s="2"/>
      <c r="G290" s="2"/>
      <c r="H290" s="3"/>
      <c r="I290" s="2"/>
      <c r="J290" s="2">
        <f>IF(G290="","",G290-F290-I290)</f>
      </c>
      <c r="K290" s="0">
        <f>IF(A290="","",IF(H290&lt;&gt;"","Vendida","En stock"))</f>
      </c>
      <c r="L290" s="0">
        <f>IF(OR(A290="",E290=""),"",IF(H290&lt;&gt;"",H290-E290,TODAY()-E290))</f>
      </c>
    </row>
    <row r="291">
      <c r="E291" s="3"/>
      <c r="F291" s="2"/>
      <c r="G291" s="2"/>
      <c r="H291" s="3"/>
      <c r="I291" s="2"/>
      <c r="J291" s="2">
        <f>IF(G291="","",G291-F291-I291)</f>
      </c>
      <c r="K291" s="0">
        <f>IF(A291="","",IF(H291&lt;&gt;"","Vendida","En stock"))</f>
      </c>
      <c r="L291" s="0">
        <f>IF(OR(A291="",E291=""),"",IF(H291&lt;&gt;"",H291-E291,TODAY()-E291))</f>
      </c>
    </row>
    <row r="292">
      <c r="E292" s="3"/>
      <c r="F292" s="2"/>
      <c r="G292" s="2"/>
      <c r="H292" s="3"/>
      <c r="I292" s="2"/>
      <c r="J292" s="2">
        <f>IF(G292="","",G292-F292-I292)</f>
      </c>
      <c r="K292" s="0">
        <f>IF(A292="","",IF(H292&lt;&gt;"","Vendida","En stock"))</f>
      </c>
      <c r="L292" s="0">
        <f>IF(OR(A292="",E292=""),"",IF(H292&lt;&gt;"",H292-E292,TODAY()-E292))</f>
      </c>
    </row>
    <row r="293">
      <c r="E293" s="3"/>
      <c r="F293" s="2"/>
      <c r="G293" s="2"/>
      <c r="H293" s="3"/>
      <c r="I293" s="2"/>
      <c r="J293" s="2">
        <f>IF(G293="","",G293-F293-I293)</f>
      </c>
      <c r="K293" s="0">
        <f>IF(A293="","",IF(H293&lt;&gt;"","Vendida","En stock"))</f>
      </c>
      <c r="L293" s="0">
        <f>IF(OR(A293="",E293=""),"",IF(H293&lt;&gt;"",H293-E293,TODAY()-E293))</f>
      </c>
    </row>
    <row r="294">
      <c r="E294" s="3"/>
      <c r="F294" s="2"/>
      <c r="G294" s="2"/>
      <c r="H294" s="3"/>
      <c r="I294" s="2"/>
      <c r="J294" s="2">
        <f>IF(G294="","",G294-F294-I294)</f>
      </c>
      <c r="K294" s="0">
        <f>IF(A294="","",IF(H294&lt;&gt;"","Vendida","En stock"))</f>
      </c>
      <c r="L294" s="0">
        <f>IF(OR(A294="",E294=""),"",IF(H294&lt;&gt;"",H294-E294,TODAY()-E294))</f>
      </c>
    </row>
    <row r="295">
      <c r="E295" s="3"/>
      <c r="F295" s="2"/>
      <c r="G295" s="2"/>
      <c r="H295" s="3"/>
      <c r="I295" s="2"/>
      <c r="J295" s="2">
        <f>IF(G295="","",G295-F295-I295)</f>
      </c>
      <c r="K295" s="0">
        <f>IF(A295="","",IF(H295&lt;&gt;"","Vendida","En stock"))</f>
      </c>
      <c r="L295" s="0">
        <f>IF(OR(A295="",E295=""),"",IF(H295&lt;&gt;"",H295-E295,TODAY()-E295))</f>
      </c>
    </row>
    <row r="296">
      <c r="E296" s="3"/>
      <c r="F296" s="2"/>
      <c r="G296" s="2"/>
      <c r="H296" s="3"/>
      <c r="I296" s="2"/>
      <c r="J296" s="2">
        <f>IF(G296="","",G296-F296-I296)</f>
      </c>
      <c r="K296" s="0">
        <f>IF(A296="","",IF(H296&lt;&gt;"","Vendida","En stock"))</f>
      </c>
      <c r="L296" s="0">
        <f>IF(OR(A296="",E296=""),"",IF(H296&lt;&gt;"",H296-E296,TODAY()-E296))</f>
      </c>
    </row>
    <row r="297">
      <c r="E297" s="3"/>
      <c r="F297" s="2"/>
      <c r="G297" s="2"/>
      <c r="H297" s="3"/>
      <c r="I297" s="2"/>
      <c r="J297" s="2">
        <f>IF(G297="","",G297-F297-I297)</f>
      </c>
      <c r="K297" s="0">
        <f>IF(A297="","",IF(H297&lt;&gt;"","Vendida","En stock"))</f>
      </c>
      <c r="L297" s="0">
        <f>IF(OR(A297="",E297=""),"",IF(H297&lt;&gt;"",H297-E297,TODAY()-E297))</f>
      </c>
    </row>
    <row r="298">
      <c r="E298" s="3"/>
      <c r="F298" s="2"/>
      <c r="G298" s="2"/>
      <c r="H298" s="3"/>
      <c r="I298" s="2"/>
      <c r="J298" s="2">
        <f>IF(G298="","",G298-F298-I298)</f>
      </c>
      <c r="K298" s="0">
        <f>IF(A298="","",IF(H298&lt;&gt;"","Vendida","En stock"))</f>
      </c>
      <c r="L298" s="0">
        <f>IF(OR(A298="",E298=""),"",IF(H298&lt;&gt;"",H298-E298,TODAY()-E298))</f>
      </c>
    </row>
    <row r="299">
      <c r="E299" s="3"/>
      <c r="F299" s="2"/>
      <c r="G299" s="2"/>
      <c r="H299" s="3"/>
      <c r="I299" s="2"/>
      <c r="J299" s="2">
        <f>IF(G299="","",G299-F299-I299)</f>
      </c>
      <c r="K299" s="0">
        <f>IF(A299="","",IF(H299&lt;&gt;"","Vendida","En stock"))</f>
      </c>
      <c r="L299" s="0">
        <f>IF(OR(A299="",E299=""),"",IF(H299&lt;&gt;"",H299-E299,TODAY()-E299))</f>
      </c>
    </row>
    <row r="300">
      <c r="E300" s="3"/>
      <c r="F300" s="2"/>
      <c r="G300" s="2"/>
      <c r="H300" s="3"/>
      <c r="I300" s="2"/>
      <c r="J300" s="2">
        <f>IF(G300="","",G300-F300-I300)</f>
      </c>
      <c r="K300" s="0">
        <f>IF(A300="","",IF(H300&lt;&gt;"","Vendida","En stock"))</f>
      </c>
      <c r="L300" s="0">
        <f>IF(OR(A300="",E300=""),"",IF(H300&lt;&gt;"",H300-E300,TODAY()-E300))</f>
      </c>
    </row>
    <row r="301">
      <c r="E301" s="3"/>
      <c r="F301" s="2"/>
      <c r="G301" s="2"/>
      <c r="H301" s="3"/>
      <c r="I301" s="2"/>
      <c r="J301" s="2">
        <f>IF(G301="","",G301-F301-I301)</f>
      </c>
      <c r="K301" s="0">
        <f>IF(A301="","",IF(H301&lt;&gt;"","Vendida","En stock"))</f>
      </c>
      <c r="L301" s="0">
        <f>IF(OR(A301="",E301=""),"",IF(H301&lt;&gt;"",H301-E301,TODAY()-E301))</f>
      </c>
    </row>
  </sheetData>
  <autoFilter ref="A1:L301"/>
  <conditionalFormatting sqref="L2:L301">
    <cfRule type="expression" dxfId="0" priority="1">
      <formula>AND(K2="En stock",L2&gt;30)</formula>
    </cfRule>
  </conditionalFormatting>
</worksheet>
</file>

<file path=xl/worksheets/sheet2.xml><?xml version="1.0" encoding="utf-8"?>
<worksheet xmlns="http://schemas.openxmlformats.org/spreadsheetml/2006/main">
  <sheetViews>
    <sheetView workbookViewId="0" tabSelected="1"/>
  </sheetViews>
  <cols>
    <col min="1" max="1" width="42" customWidth="1"/>
    <col min="2" max="2" width="16" customWidth="1"/>
  </cols>
  <sheetData>
    <row r="1" ht="24" customHeight="1">
      <c r="A1" t="inlineStr" s="6">
        <is>
          <t xml:space="preserve">Resumen de VintyGuide</t>
        </is>
      </c>
    </row>
    <row r="2">
      <c r="A2" t="inlineStr" s="9">
        <is>
          <t xml:space="preserve">Se calcula solo a partir de la hoja Inventario. No escribas en la columna B.</t>
        </is>
      </c>
    </row>
    <row r="3"/>
    <row r="4">
      <c r="A4" t="inlineStr" s="4">
        <is>
          <t xml:space="preserve">Prendas compradas</t>
        </is>
      </c>
      <c r="B4" s="8">
        <f>COUNTA(Inventario!A2:A301)</f>
      </c>
    </row>
    <row r="5">
      <c r="A5" t="inlineStr" s="4">
        <is>
          <t xml:space="preserve">Prendas vendidas</t>
        </is>
      </c>
      <c r="B5" s="8">
        <f>COUNTIF(Inventario!K2:K301,"Vendida")</f>
      </c>
    </row>
    <row r="6">
      <c r="A6" t="inlineStr" s="4">
        <is>
          <t xml:space="preserve">Prendas en stock</t>
        </is>
      </c>
      <c r="B6" s="8">
        <f>COUNTIF(Inventario!K2:K301,"En stock")</f>
      </c>
    </row>
    <row r="7">
      <c r="A7" t="inlineStr" s="4">
        <is>
          <t xml:space="preserve">En stock más de 30 días</t>
        </is>
      </c>
      <c r="B7" s="8">
        <f>COUNTIFS(Inventario!K2:K301,"En stock",Inventario!L2:L301,"&gt;30")</f>
      </c>
    </row>
    <row r="8">
      <c r="A8" t="inlineStr" s="4">
        <is>
          <t xml:space="preserve">Total invertido en prendas</t>
        </is>
      </c>
      <c r="B8" s="7">
        <f>SUM(Inventario!F2:F301)</f>
      </c>
    </row>
    <row r="9">
      <c r="A9" t="inlineStr" s="4">
        <is>
          <t xml:space="preserve">Total vendido</t>
        </is>
      </c>
      <c r="B9" s="7">
        <f>SUM(Inventario!G2:G301)</f>
      </c>
    </row>
    <row r="10">
      <c r="A10" t="inlineStr" s="4">
        <is>
          <t xml:space="preserve">Gastos de envío y bolsas</t>
        </is>
      </c>
      <c r="B10" s="7">
        <f>SUM(Inventario!I2:I301)</f>
      </c>
    </row>
    <row r="11">
      <c r="A11" t="inlineStr" s="4">
        <is>
          <t xml:space="preserve">Beneficio de lo vendido</t>
        </is>
      </c>
      <c r="B11" s="7">
        <f>SUM(Inventario!J2:J301)</f>
      </c>
    </row>
    <row r="12">
      <c r="A12" t="inlineStr" s="4">
        <is>
          <t xml:space="preserve">Beneficio medio por prenda vendida</t>
        </is>
      </c>
      <c r="B12" s="7">
        <f>IF(B5=0,0,B11/B5)</f>
      </c>
    </row>
    <row r="13">
      <c r="A13" t="inlineStr" s="4">
        <is>
          <t xml:space="preserve">Dinero recuperado (vendido / invertido)</t>
        </is>
      </c>
      <c r="B13" s="5">
        <f>IF(B8=0,0,B9/B8)</f>
      </c>
    </row>
    <row r="14">
      <c r="A14" t="inlineStr" s="4">
        <is>
          <t xml:space="preserve">Media de días hasta vender</t>
        </is>
      </c>
      <c r="B14" s="8">
        <f>IFERROR(AVERAGEIF(Inventario!K2:K301,"Vendida",Inventario!L2:L301),0)</f>
      </c>
    </row>
    <row r="16">
      <c r="A16" t="inlineStr" s="9">
        <is>
          <t xml:space="preserve">Plantilla gratuita de VintyGuide. Web independiente, no afiliada a Vinted.</t>
        </is>
      </c>
    </row>
  </sheetData>
</worksheet>
</file>